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14895" windowHeight="8130" tabRatio="862"/>
  </bookViews>
  <sheets>
    <sheet name="2008 Summary" sheetId="1" r:id="rId1"/>
    <sheet name="Jan 2008" sheetId="2" r:id="rId2"/>
    <sheet name="Feb 2008" sheetId="3" r:id="rId3"/>
    <sheet name="Mar2008" sheetId="5" r:id="rId4"/>
    <sheet name="April 2008" sheetId="6" r:id="rId5"/>
    <sheet name="May 2008" sheetId="4" r:id="rId6"/>
    <sheet name="June 2008" sheetId="7" r:id="rId7"/>
    <sheet name="July 2008" sheetId="8" r:id="rId8"/>
    <sheet name="Aug 2008" sheetId="9" r:id="rId9"/>
    <sheet name="Sep 2008" sheetId="10" r:id="rId10"/>
    <sheet name="Oct 2008" sheetId="11" r:id="rId11"/>
    <sheet name="Nov 2008" sheetId="12" r:id="rId12"/>
    <sheet name="Dec 2008" sheetId="13" r:id="rId13"/>
  </sheets>
  <calcPr calcId="125725"/>
</workbook>
</file>

<file path=xl/calcChain.xml><?xml version="1.0" encoding="utf-8"?>
<calcChain xmlns="http://schemas.openxmlformats.org/spreadsheetml/2006/main">
  <c r="K40" i="13"/>
  <c r="K22" i="1" s="1"/>
  <c r="J40" i="13"/>
  <c r="I40"/>
  <c r="J22" i="1" s="1"/>
  <c r="H40" i="13"/>
  <c r="I22" i="1" s="1"/>
  <c r="G40" i="13"/>
  <c r="H22" i="1" s="1"/>
  <c r="F40" i="13"/>
  <c r="G22" i="1" s="1"/>
  <c r="E40" i="13"/>
  <c r="F22" i="1" s="1"/>
  <c r="D40" i="13"/>
  <c r="E22" i="1" s="1"/>
  <c r="C40" i="13"/>
  <c r="D22" i="1" s="1"/>
  <c r="B40" i="13"/>
  <c r="C22" i="1" s="1"/>
  <c r="L38" i="13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K40" i="12"/>
  <c r="J40"/>
  <c r="K21" i="1" s="1"/>
  <c r="I40" i="12"/>
  <c r="J21" i="1" s="1"/>
  <c r="H40" i="12"/>
  <c r="I21" i="1" s="1"/>
  <c r="G40" i="12"/>
  <c r="H21" i="1" s="1"/>
  <c r="F40" i="12"/>
  <c r="G21" i="1" s="1"/>
  <c r="E40" i="12"/>
  <c r="F21" i="1" s="1"/>
  <c r="D40" i="12"/>
  <c r="E21" i="1" s="1"/>
  <c r="C40" i="12"/>
  <c r="D21" i="1" s="1"/>
  <c r="B40" i="12"/>
  <c r="C21" i="1" s="1"/>
  <c r="L38" i="12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K40" i="11"/>
  <c r="J40"/>
  <c r="K20" i="1" s="1"/>
  <c r="I40" i="11"/>
  <c r="J20" i="1" s="1"/>
  <c r="H40" i="11"/>
  <c r="I20" i="1" s="1"/>
  <c r="G40" i="11"/>
  <c r="H20" i="1" s="1"/>
  <c r="F40" i="11"/>
  <c r="G20" i="1" s="1"/>
  <c r="E40" i="11"/>
  <c r="F20" i="1" s="1"/>
  <c r="D40" i="11"/>
  <c r="E20" i="1" s="1"/>
  <c r="C40" i="11"/>
  <c r="D20" i="1" s="1"/>
  <c r="B40" i="11"/>
  <c r="C20" i="1" s="1"/>
  <c r="L20" s="1"/>
  <c r="L38" i="11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K40" i="10"/>
  <c r="J40"/>
  <c r="K19" i="1" s="1"/>
  <c r="I40" i="10"/>
  <c r="J19" i="1" s="1"/>
  <c r="H40" i="10"/>
  <c r="I19" i="1" s="1"/>
  <c r="G40" i="10"/>
  <c r="H19" i="1" s="1"/>
  <c r="F40" i="10"/>
  <c r="G19" i="1" s="1"/>
  <c r="E40" i="10"/>
  <c r="F19" i="1" s="1"/>
  <c r="D40" i="10"/>
  <c r="E19" i="1" s="1"/>
  <c r="C40" i="10"/>
  <c r="D19" i="1" s="1"/>
  <c r="B40" i="10"/>
  <c r="C19" i="1" s="1"/>
  <c r="L38" i="10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K40" i="9"/>
  <c r="J40"/>
  <c r="I40"/>
  <c r="J18" i="1" s="1"/>
  <c r="H40" i="9"/>
  <c r="I18" i="1" s="1"/>
  <c r="G40" i="9"/>
  <c r="H18" i="1" s="1"/>
  <c r="F40" i="9"/>
  <c r="G18" i="1" s="1"/>
  <c r="E40" i="9"/>
  <c r="F18" i="1" s="1"/>
  <c r="D40" i="9"/>
  <c r="E18" i="1" s="1"/>
  <c r="C40" i="9"/>
  <c r="D18" i="1" s="1"/>
  <c r="B40" i="9"/>
  <c r="C18" i="1" s="1"/>
  <c r="L38" i="9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40" s="1"/>
  <c r="K40" i="8"/>
  <c r="J40"/>
  <c r="K17" i="1" s="1"/>
  <c r="I40" i="8"/>
  <c r="J17" i="1" s="1"/>
  <c r="H40" i="8"/>
  <c r="I17" i="1" s="1"/>
  <c r="G40" i="8"/>
  <c r="H17" i="1" s="1"/>
  <c r="F40" i="8"/>
  <c r="G17" i="1" s="1"/>
  <c r="E40" i="8"/>
  <c r="F17" i="1" s="1"/>
  <c r="D40" i="8"/>
  <c r="E17" i="1" s="1"/>
  <c r="C40" i="8"/>
  <c r="D17" i="1" s="1"/>
  <c r="B40" i="8"/>
  <c r="C17" i="1" s="1"/>
  <c r="L38" i="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40" s="1"/>
  <c r="K40" i="7"/>
  <c r="J40"/>
  <c r="K16" i="1" s="1"/>
  <c r="I40" i="7"/>
  <c r="J16" i="1" s="1"/>
  <c r="H40" i="7"/>
  <c r="I16" i="1" s="1"/>
  <c r="G40" i="7"/>
  <c r="H16" i="1" s="1"/>
  <c r="F40" i="7"/>
  <c r="G16" i="1" s="1"/>
  <c r="E40" i="7"/>
  <c r="F16" i="1" s="1"/>
  <c r="D40" i="7"/>
  <c r="E16" i="1" s="1"/>
  <c r="C40" i="7"/>
  <c r="D16" i="1" s="1"/>
  <c r="B40" i="7"/>
  <c r="C16" i="1" s="1"/>
  <c r="L16" s="1"/>
  <c r="L38" i="7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40" s="1"/>
  <c r="K40" i="6"/>
  <c r="J40"/>
  <c r="K14" i="1" s="1"/>
  <c r="I40" i="6"/>
  <c r="J14" i="1" s="1"/>
  <c r="H40" i="6"/>
  <c r="I14" i="1" s="1"/>
  <c r="G40" i="6"/>
  <c r="H14" i="1" s="1"/>
  <c r="F40" i="6"/>
  <c r="G14" i="1" s="1"/>
  <c r="E40" i="6"/>
  <c r="F14" i="1" s="1"/>
  <c r="D40" i="6"/>
  <c r="E14" i="1" s="1"/>
  <c r="C40" i="6"/>
  <c r="D14" i="1" s="1"/>
  <c r="B40" i="6"/>
  <c r="C14" i="1" s="1"/>
  <c r="L38" i="6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K40" i="5"/>
  <c r="J40"/>
  <c r="K13" i="1" s="1"/>
  <c r="I40" i="5"/>
  <c r="J13" i="1" s="1"/>
  <c r="H40" i="5"/>
  <c r="I13" i="1" s="1"/>
  <c r="G40" i="5"/>
  <c r="H13" i="1" s="1"/>
  <c r="F40" i="5"/>
  <c r="G13" i="1" s="1"/>
  <c r="E40" i="5"/>
  <c r="F13" i="1" s="1"/>
  <c r="D40" i="5"/>
  <c r="E13" i="1" s="1"/>
  <c r="C40" i="5"/>
  <c r="D13" i="1" s="1"/>
  <c r="B40" i="5"/>
  <c r="C13" i="1" s="1"/>
  <c r="L38" i="5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K40" i="4"/>
  <c r="J40"/>
  <c r="K15" i="1" s="1"/>
  <c r="I40" i="4"/>
  <c r="J15" i="1" s="1"/>
  <c r="H40" i="4"/>
  <c r="I15" i="1" s="1"/>
  <c r="G40" i="4"/>
  <c r="H15" i="1" s="1"/>
  <c r="F40" i="4"/>
  <c r="G15" i="1" s="1"/>
  <c r="E40" i="4"/>
  <c r="F15" i="1" s="1"/>
  <c r="D40" i="4"/>
  <c r="E15" i="1" s="1"/>
  <c r="C40" i="4"/>
  <c r="D15" i="1" s="1"/>
  <c r="B40" i="4"/>
  <c r="C15" i="1" s="1"/>
  <c r="L38" i="4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40" s="1"/>
  <c r="K40" i="3"/>
  <c r="J40"/>
  <c r="K12" i="1" s="1"/>
  <c r="I40" i="3"/>
  <c r="J12" i="1" s="1"/>
  <c r="H40" i="3"/>
  <c r="I12" i="1" s="1"/>
  <c r="G40" i="3"/>
  <c r="H12" i="1" s="1"/>
  <c r="F40" i="3"/>
  <c r="G12" i="1" s="1"/>
  <c r="E40" i="3"/>
  <c r="F12" i="1" s="1"/>
  <c r="D40" i="3"/>
  <c r="E12" i="1" s="1"/>
  <c r="C40" i="3"/>
  <c r="D12" i="1" s="1"/>
  <c r="B40" i="3"/>
  <c r="C12" i="1" s="1"/>
  <c r="L38" i="3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40" s="1"/>
  <c r="K40" i="2"/>
  <c r="J40"/>
  <c r="K11" i="1" s="1"/>
  <c r="I40" i="2"/>
  <c r="J11" i="1" s="1"/>
  <c r="J24" s="1"/>
  <c r="H40" i="2"/>
  <c r="I11" i="1" s="1"/>
  <c r="G40" i="2"/>
  <c r="H11" i="1" s="1"/>
  <c r="H24" s="1"/>
  <c r="F40" i="2"/>
  <c r="G11" i="1" s="1"/>
  <c r="E40" i="2"/>
  <c r="F11" i="1" s="1"/>
  <c r="F24" s="1"/>
  <c r="D40" i="2"/>
  <c r="E11" i="1" s="1"/>
  <c r="C40" i="2"/>
  <c r="D11" i="1" s="1"/>
  <c r="D24" s="1"/>
  <c r="B40" i="2"/>
  <c r="C11" i="1" s="1"/>
  <c r="L38" i="2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40" s="1"/>
  <c r="C24" i="1" l="1"/>
  <c r="E24"/>
  <c r="L24" s="1"/>
  <c r="G24"/>
  <c r="I24"/>
  <c r="K24"/>
  <c r="L15"/>
  <c r="L14"/>
  <c r="L17"/>
  <c r="L19"/>
  <c r="L21"/>
  <c r="L12"/>
  <c r="L13"/>
  <c r="L18"/>
  <c r="L22"/>
  <c r="L40" i="5"/>
  <c r="L40" i="6"/>
  <c r="L40" i="10"/>
  <c r="L40" i="11"/>
  <c r="L40" i="12"/>
  <c r="L40" i="13"/>
  <c r="L11" i="1"/>
</calcChain>
</file>

<file path=xl/sharedStrings.xml><?xml version="1.0" encoding="utf-8"?>
<sst xmlns="http://schemas.openxmlformats.org/spreadsheetml/2006/main" count="254" uniqueCount="66">
  <si>
    <t>Suny @ Stonybrook</t>
  </si>
  <si>
    <t>New York State</t>
  </si>
  <si>
    <t>50 Circke Road</t>
  </si>
  <si>
    <t>Department of Environmental Conservation</t>
  </si>
  <si>
    <t>Stonybrook, NY 11790-3409</t>
  </si>
  <si>
    <t>Water Supply Unit</t>
  </si>
  <si>
    <r>
      <t xml:space="preserve">Report Prepared By:   </t>
    </r>
    <r>
      <rPr>
        <b/>
        <u/>
        <sz val="10"/>
        <color indexed="10"/>
        <rFont val="Arial"/>
        <family val="2"/>
      </rPr>
      <t>Peter Schimmel</t>
    </r>
  </si>
  <si>
    <t>(631) 444-0410</t>
  </si>
  <si>
    <r>
      <t xml:space="preserve">Utility Name:   </t>
    </r>
    <r>
      <rPr>
        <b/>
        <u/>
        <sz val="10"/>
        <color indexed="10"/>
        <rFont val="Arial"/>
        <family val="2"/>
      </rPr>
      <t>Bethpage Water District</t>
    </r>
  </si>
  <si>
    <r>
      <t xml:space="preserve">Address:  </t>
    </r>
    <r>
      <rPr>
        <b/>
        <u/>
        <sz val="10"/>
        <color indexed="10"/>
        <rFont val="Arial"/>
        <family val="2"/>
      </rPr>
      <t>25 Adams Ave., Bethpage, NY 11714</t>
    </r>
  </si>
  <si>
    <r>
      <t>Tel. #</t>
    </r>
    <r>
      <rPr>
        <b/>
        <u/>
        <sz val="10"/>
        <color indexed="10"/>
        <rFont val="Arial"/>
        <family val="2"/>
      </rPr>
      <t xml:space="preserve"> (516) 931-0093, FAX (516) 931-0068</t>
    </r>
  </si>
  <si>
    <t>Month</t>
  </si>
  <si>
    <t>Well 5-1</t>
  </si>
  <si>
    <t>Well 6-1</t>
  </si>
  <si>
    <t>Well 6-2</t>
  </si>
  <si>
    <t>Well 7</t>
  </si>
  <si>
    <t>Well 8</t>
  </si>
  <si>
    <t>Well 9</t>
  </si>
  <si>
    <t>Well 4-1</t>
  </si>
  <si>
    <t>Well 4-2</t>
  </si>
  <si>
    <t>Well BGD-1</t>
  </si>
  <si>
    <t>Total</t>
  </si>
  <si>
    <t>Auth. 1400 GPM</t>
  </si>
  <si>
    <t>Auth. 1380 GPM</t>
  </si>
  <si>
    <t>Act. 1235 GPM</t>
  </si>
  <si>
    <t>Act. 1300 GPM</t>
  </si>
  <si>
    <t>Act. 1400 GPM</t>
  </si>
  <si>
    <t>Act. 1100 GPM</t>
  </si>
  <si>
    <t>N/A</t>
  </si>
  <si>
    <t>Act. 1200 GPM</t>
  </si>
  <si>
    <t>Act. 1380 GPM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</si>
  <si>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</si>
  <si>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</si>
  <si>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</si>
  <si>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</si>
  <si>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</si>
  <si>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</si>
  <si>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</si>
  <si>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</si>
  <si>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</si>
  <si>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</si>
  <si>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</si>
  <si>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</si>
  <si>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Notes:</t>
  </si>
  <si>
    <t>(1) Population Served in Service Area:__________________</t>
  </si>
  <si>
    <t>(2) Population Served Outside of Service Area:____________________________</t>
  </si>
  <si>
    <t>(3) Percent of Customers Metered:______________________</t>
  </si>
  <si>
    <t>(4) Number of Services:_______________</t>
  </si>
  <si>
    <t xml:space="preserve">         (5) Peak Day Rate:_____________</t>
  </si>
  <si>
    <t>(6) Date of Peak Rate Occurrence:______________________</t>
  </si>
  <si>
    <t>(7) # of Wells Operaterd by Other than Electric Power:______________________</t>
  </si>
  <si>
    <t>Bethpage Water District</t>
  </si>
  <si>
    <t>25 Adams Avenue</t>
  </si>
  <si>
    <t>Bethpage, NY 11714</t>
  </si>
  <si>
    <t># 5-1</t>
  </si>
  <si>
    <t># 6-1</t>
  </si>
  <si>
    <t># 6-2</t>
  </si>
  <si>
    <t xml:space="preserve"> # 7 </t>
  </si>
  <si>
    <t># 8</t>
  </si>
  <si>
    <t># 9</t>
  </si>
  <si>
    <t># 4-1</t>
  </si>
  <si>
    <t># 4-2</t>
  </si>
  <si>
    <t xml:space="preserve"> BGD </t>
  </si>
  <si>
    <r>
      <t xml:space="preserve">BGD </t>
    </r>
    <r>
      <rPr>
        <sz val="8"/>
        <rFont val="Copperplate Gothic Bold"/>
        <family val="2"/>
      </rPr>
      <t>(el.)</t>
    </r>
  </si>
  <si>
    <t>All Pumpage in Million gallons per Day</t>
  </si>
  <si>
    <r>
      <t xml:space="preserve">Pumpage Report For </t>
    </r>
    <r>
      <rPr>
        <b/>
        <u/>
        <sz val="10"/>
        <color indexed="10"/>
        <rFont val="Arial"/>
        <family val="2"/>
      </rPr>
      <t>2008</t>
    </r>
    <r>
      <rPr>
        <sz val="11"/>
        <color theme="1"/>
        <rFont val="Calibri"/>
        <family val="2"/>
        <scheme val="minor"/>
      </rPr>
      <t xml:space="preserve"> In Thousands of Gallons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</si>
</sst>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indexed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4"/>
      <name val="Copperplate Gothic Bold"/>
      <family val="2"/>
    </font>
    <font>
      <sz val="14"/>
      <name val="Arial"/>
      <family val="2"/>
    </font>
    <font>
      <sz val="22"/>
      <name val="Copperplate Gothic Bold"/>
      <family val="2"/>
    </font>
    <font>
      <sz val="11"/>
      <name val="Copperplate Gothic Bold"/>
      <family val="2"/>
    </font>
    <font>
      <sz val="8"/>
      <name val="Copperplate Gothic Bold"/>
      <family val="2"/>
    </font>
    <font>
      <sz val="10"/>
      <name val="Copperplate Gothic Bold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Alignment="1"/>
    <xf numFmtId="0" fontId="1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1" xfId="1" applyFont="1" applyBorder="1"/>
    <xf numFmtId="0" fontId="8" fillId="0" borderId="0" xfId="1" applyFont="1"/>
    <xf numFmtId="0" fontId="3" fillId="0" borderId="0" xfId="1" applyFont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3" fontId="6" fillId="0" borderId="1" xfId="1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center"/>
    </xf>
    <xf numFmtId="0" fontId="3" fillId="0" borderId="0" xfId="1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5"/>
  <sheetViews>
    <sheetView tabSelected="1" workbookViewId="0">
      <selection activeCell="G5" sqref="G5"/>
    </sheetView>
  </sheetViews>
  <sheetFormatPr defaultRowHeight="12.75"/>
  <cols>
    <col min="1" max="1" width="2.42578125" style="1" customWidth="1"/>
    <col min="2" max="2" width="11.7109375" style="12" customWidth="1"/>
    <col min="3" max="12" width="11.7109375" style="1" customWidth="1"/>
    <col min="13" max="13" width="16.42578125" style="1" customWidth="1"/>
    <col min="14" max="257" width="9.140625" style="1"/>
    <col min="258" max="268" width="11.7109375" style="1" customWidth="1"/>
    <col min="269" max="269" width="16.42578125" style="1" customWidth="1"/>
    <col min="270" max="513" width="9.140625" style="1"/>
    <col min="514" max="524" width="11.7109375" style="1" customWidth="1"/>
    <col min="525" max="525" width="16.42578125" style="1" customWidth="1"/>
    <col min="526" max="769" width="9.140625" style="1"/>
    <col min="770" max="780" width="11.7109375" style="1" customWidth="1"/>
    <col min="781" max="781" width="16.42578125" style="1" customWidth="1"/>
    <col min="782" max="1025" width="9.140625" style="1"/>
    <col min="1026" max="1036" width="11.7109375" style="1" customWidth="1"/>
    <col min="1037" max="1037" width="16.42578125" style="1" customWidth="1"/>
    <col min="1038" max="1281" width="9.140625" style="1"/>
    <col min="1282" max="1292" width="11.7109375" style="1" customWidth="1"/>
    <col min="1293" max="1293" width="16.42578125" style="1" customWidth="1"/>
    <col min="1294" max="1537" width="9.140625" style="1"/>
    <col min="1538" max="1548" width="11.7109375" style="1" customWidth="1"/>
    <col min="1549" max="1549" width="16.42578125" style="1" customWidth="1"/>
    <col min="1550" max="1793" width="9.140625" style="1"/>
    <col min="1794" max="1804" width="11.7109375" style="1" customWidth="1"/>
    <col min="1805" max="1805" width="16.42578125" style="1" customWidth="1"/>
    <col min="1806" max="2049" width="9.140625" style="1"/>
    <col min="2050" max="2060" width="11.7109375" style="1" customWidth="1"/>
    <col min="2061" max="2061" width="16.42578125" style="1" customWidth="1"/>
    <col min="2062" max="2305" width="9.140625" style="1"/>
    <col min="2306" max="2316" width="11.7109375" style="1" customWidth="1"/>
    <col min="2317" max="2317" width="16.42578125" style="1" customWidth="1"/>
    <col min="2318" max="2561" width="9.140625" style="1"/>
    <col min="2562" max="2572" width="11.7109375" style="1" customWidth="1"/>
    <col min="2573" max="2573" width="16.42578125" style="1" customWidth="1"/>
    <col min="2574" max="2817" width="9.140625" style="1"/>
    <col min="2818" max="2828" width="11.7109375" style="1" customWidth="1"/>
    <col min="2829" max="2829" width="16.42578125" style="1" customWidth="1"/>
    <col min="2830" max="3073" width="9.140625" style="1"/>
    <col min="3074" max="3084" width="11.7109375" style="1" customWidth="1"/>
    <col min="3085" max="3085" width="16.42578125" style="1" customWidth="1"/>
    <col min="3086" max="3329" width="9.140625" style="1"/>
    <col min="3330" max="3340" width="11.7109375" style="1" customWidth="1"/>
    <col min="3341" max="3341" width="16.42578125" style="1" customWidth="1"/>
    <col min="3342" max="3585" width="9.140625" style="1"/>
    <col min="3586" max="3596" width="11.7109375" style="1" customWidth="1"/>
    <col min="3597" max="3597" width="16.42578125" style="1" customWidth="1"/>
    <col min="3598" max="3841" width="9.140625" style="1"/>
    <col min="3842" max="3852" width="11.7109375" style="1" customWidth="1"/>
    <col min="3853" max="3853" width="16.42578125" style="1" customWidth="1"/>
    <col min="3854" max="4097" width="9.140625" style="1"/>
    <col min="4098" max="4108" width="11.7109375" style="1" customWidth="1"/>
    <col min="4109" max="4109" width="16.42578125" style="1" customWidth="1"/>
    <col min="4110" max="4353" width="9.140625" style="1"/>
    <col min="4354" max="4364" width="11.7109375" style="1" customWidth="1"/>
    <col min="4365" max="4365" width="16.42578125" style="1" customWidth="1"/>
    <col min="4366" max="4609" width="9.140625" style="1"/>
    <col min="4610" max="4620" width="11.7109375" style="1" customWidth="1"/>
    <col min="4621" max="4621" width="16.42578125" style="1" customWidth="1"/>
    <col min="4622" max="4865" width="9.140625" style="1"/>
    <col min="4866" max="4876" width="11.7109375" style="1" customWidth="1"/>
    <col min="4877" max="4877" width="16.42578125" style="1" customWidth="1"/>
    <col min="4878" max="5121" width="9.140625" style="1"/>
    <col min="5122" max="5132" width="11.7109375" style="1" customWidth="1"/>
    <col min="5133" max="5133" width="16.42578125" style="1" customWidth="1"/>
    <col min="5134" max="5377" width="9.140625" style="1"/>
    <col min="5378" max="5388" width="11.7109375" style="1" customWidth="1"/>
    <col min="5389" max="5389" width="16.42578125" style="1" customWidth="1"/>
    <col min="5390" max="5633" width="9.140625" style="1"/>
    <col min="5634" max="5644" width="11.7109375" style="1" customWidth="1"/>
    <col min="5645" max="5645" width="16.42578125" style="1" customWidth="1"/>
    <col min="5646" max="5889" width="9.140625" style="1"/>
    <col min="5890" max="5900" width="11.7109375" style="1" customWidth="1"/>
    <col min="5901" max="5901" width="16.42578125" style="1" customWidth="1"/>
    <col min="5902" max="6145" width="9.140625" style="1"/>
    <col min="6146" max="6156" width="11.7109375" style="1" customWidth="1"/>
    <col min="6157" max="6157" width="16.42578125" style="1" customWidth="1"/>
    <col min="6158" max="6401" width="9.140625" style="1"/>
    <col min="6402" max="6412" width="11.7109375" style="1" customWidth="1"/>
    <col min="6413" max="6413" width="16.42578125" style="1" customWidth="1"/>
    <col min="6414" max="6657" width="9.140625" style="1"/>
    <col min="6658" max="6668" width="11.7109375" style="1" customWidth="1"/>
    <col min="6669" max="6669" width="16.42578125" style="1" customWidth="1"/>
    <col min="6670" max="6913" width="9.140625" style="1"/>
    <col min="6914" max="6924" width="11.7109375" style="1" customWidth="1"/>
    <col min="6925" max="6925" width="16.42578125" style="1" customWidth="1"/>
    <col min="6926" max="7169" width="9.140625" style="1"/>
    <col min="7170" max="7180" width="11.7109375" style="1" customWidth="1"/>
    <col min="7181" max="7181" width="16.42578125" style="1" customWidth="1"/>
    <col min="7182" max="7425" width="9.140625" style="1"/>
    <col min="7426" max="7436" width="11.7109375" style="1" customWidth="1"/>
    <col min="7437" max="7437" width="16.42578125" style="1" customWidth="1"/>
    <col min="7438" max="7681" width="9.140625" style="1"/>
    <col min="7682" max="7692" width="11.7109375" style="1" customWidth="1"/>
    <col min="7693" max="7693" width="16.42578125" style="1" customWidth="1"/>
    <col min="7694" max="7937" width="9.140625" style="1"/>
    <col min="7938" max="7948" width="11.7109375" style="1" customWidth="1"/>
    <col min="7949" max="7949" width="16.42578125" style="1" customWidth="1"/>
    <col min="7950" max="8193" width="9.140625" style="1"/>
    <col min="8194" max="8204" width="11.7109375" style="1" customWidth="1"/>
    <col min="8205" max="8205" width="16.42578125" style="1" customWidth="1"/>
    <col min="8206" max="8449" width="9.140625" style="1"/>
    <col min="8450" max="8460" width="11.7109375" style="1" customWidth="1"/>
    <col min="8461" max="8461" width="16.42578125" style="1" customWidth="1"/>
    <col min="8462" max="8705" width="9.140625" style="1"/>
    <col min="8706" max="8716" width="11.7109375" style="1" customWidth="1"/>
    <col min="8717" max="8717" width="16.42578125" style="1" customWidth="1"/>
    <col min="8718" max="8961" width="9.140625" style="1"/>
    <col min="8962" max="8972" width="11.7109375" style="1" customWidth="1"/>
    <col min="8973" max="8973" width="16.42578125" style="1" customWidth="1"/>
    <col min="8974" max="9217" width="9.140625" style="1"/>
    <col min="9218" max="9228" width="11.7109375" style="1" customWidth="1"/>
    <col min="9229" max="9229" width="16.42578125" style="1" customWidth="1"/>
    <col min="9230" max="9473" width="9.140625" style="1"/>
    <col min="9474" max="9484" width="11.7109375" style="1" customWidth="1"/>
    <col min="9485" max="9485" width="16.42578125" style="1" customWidth="1"/>
    <col min="9486" max="9729" width="9.140625" style="1"/>
    <col min="9730" max="9740" width="11.7109375" style="1" customWidth="1"/>
    <col min="9741" max="9741" width="16.42578125" style="1" customWidth="1"/>
    <col min="9742" max="9985" width="9.140625" style="1"/>
    <col min="9986" max="9996" width="11.7109375" style="1" customWidth="1"/>
    <col min="9997" max="9997" width="16.42578125" style="1" customWidth="1"/>
    <col min="9998" max="10241" width="9.140625" style="1"/>
    <col min="10242" max="10252" width="11.7109375" style="1" customWidth="1"/>
    <col min="10253" max="10253" width="16.42578125" style="1" customWidth="1"/>
    <col min="10254" max="10497" width="9.140625" style="1"/>
    <col min="10498" max="10508" width="11.7109375" style="1" customWidth="1"/>
    <col min="10509" max="10509" width="16.42578125" style="1" customWidth="1"/>
    <col min="10510" max="10753" width="9.140625" style="1"/>
    <col min="10754" max="10764" width="11.7109375" style="1" customWidth="1"/>
    <col min="10765" max="10765" width="16.42578125" style="1" customWidth="1"/>
    <col min="10766" max="11009" width="9.140625" style="1"/>
    <col min="11010" max="11020" width="11.7109375" style="1" customWidth="1"/>
    <col min="11021" max="11021" width="16.42578125" style="1" customWidth="1"/>
    <col min="11022" max="11265" width="9.140625" style="1"/>
    <col min="11266" max="11276" width="11.7109375" style="1" customWidth="1"/>
    <col min="11277" max="11277" width="16.42578125" style="1" customWidth="1"/>
    <col min="11278" max="11521" width="9.140625" style="1"/>
    <col min="11522" max="11532" width="11.7109375" style="1" customWidth="1"/>
    <col min="11533" max="11533" width="16.42578125" style="1" customWidth="1"/>
    <col min="11534" max="11777" width="9.140625" style="1"/>
    <col min="11778" max="11788" width="11.7109375" style="1" customWidth="1"/>
    <col min="11789" max="11789" width="16.42578125" style="1" customWidth="1"/>
    <col min="11790" max="12033" width="9.140625" style="1"/>
    <col min="12034" max="12044" width="11.7109375" style="1" customWidth="1"/>
    <col min="12045" max="12045" width="16.42578125" style="1" customWidth="1"/>
    <col min="12046" max="12289" width="9.140625" style="1"/>
    <col min="12290" max="12300" width="11.7109375" style="1" customWidth="1"/>
    <col min="12301" max="12301" width="16.42578125" style="1" customWidth="1"/>
    <col min="12302" max="12545" width="9.140625" style="1"/>
    <col min="12546" max="12556" width="11.7109375" style="1" customWidth="1"/>
    <col min="12557" max="12557" width="16.42578125" style="1" customWidth="1"/>
    <col min="12558" max="12801" width="9.140625" style="1"/>
    <col min="12802" max="12812" width="11.7109375" style="1" customWidth="1"/>
    <col min="12813" max="12813" width="16.42578125" style="1" customWidth="1"/>
    <col min="12814" max="13057" width="9.140625" style="1"/>
    <col min="13058" max="13068" width="11.7109375" style="1" customWidth="1"/>
    <col min="13069" max="13069" width="16.42578125" style="1" customWidth="1"/>
    <col min="13070" max="13313" width="9.140625" style="1"/>
    <col min="13314" max="13324" width="11.7109375" style="1" customWidth="1"/>
    <col min="13325" max="13325" width="16.42578125" style="1" customWidth="1"/>
    <col min="13326" max="13569" width="9.140625" style="1"/>
    <col min="13570" max="13580" width="11.7109375" style="1" customWidth="1"/>
    <col min="13581" max="13581" width="16.42578125" style="1" customWidth="1"/>
    <col min="13582" max="13825" width="9.140625" style="1"/>
    <col min="13826" max="13836" width="11.7109375" style="1" customWidth="1"/>
    <col min="13837" max="13837" width="16.42578125" style="1" customWidth="1"/>
    <col min="13838" max="14081" width="9.140625" style="1"/>
    <col min="14082" max="14092" width="11.7109375" style="1" customWidth="1"/>
    <col min="14093" max="14093" width="16.42578125" style="1" customWidth="1"/>
    <col min="14094" max="14337" width="9.140625" style="1"/>
    <col min="14338" max="14348" width="11.7109375" style="1" customWidth="1"/>
    <col min="14349" max="14349" width="16.42578125" style="1" customWidth="1"/>
    <col min="14350" max="14593" width="9.140625" style="1"/>
    <col min="14594" max="14604" width="11.7109375" style="1" customWidth="1"/>
    <col min="14605" max="14605" width="16.42578125" style="1" customWidth="1"/>
    <col min="14606" max="14849" width="9.140625" style="1"/>
    <col min="14850" max="14860" width="11.7109375" style="1" customWidth="1"/>
    <col min="14861" max="14861" width="16.42578125" style="1" customWidth="1"/>
    <col min="14862" max="15105" width="9.140625" style="1"/>
    <col min="15106" max="15116" width="11.7109375" style="1" customWidth="1"/>
    <col min="15117" max="15117" width="16.42578125" style="1" customWidth="1"/>
    <col min="15118" max="15361" width="9.140625" style="1"/>
    <col min="15362" max="15372" width="11.7109375" style="1" customWidth="1"/>
    <col min="15373" max="15373" width="16.42578125" style="1" customWidth="1"/>
    <col min="15374" max="15617" width="9.140625" style="1"/>
    <col min="15618" max="15628" width="11.7109375" style="1" customWidth="1"/>
    <col min="15629" max="15629" width="16.42578125" style="1" customWidth="1"/>
    <col min="15630" max="15873" width="9.140625" style="1"/>
    <col min="15874" max="15884" width="11.7109375" style="1" customWidth="1"/>
    <col min="15885" max="15885" width="16.42578125" style="1" customWidth="1"/>
    <col min="15886" max="16129" width="9.140625" style="1"/>
    <col min="16130" max="16140" width="11.7109375" style="1" customWidth="1"/>
    <col min="16141" max="16141" width="16.42578125" style="1" customWidth="1"/>
    <col min="16142" max="16384" width="9.140625" style="1"/>
  </cols>
  <sheetData>
    <row r="1" spans="2:12">
      <c r="B1" s="2" t="s">
        <v>0</v>
      </c>
      <c r="F1" s="3"/>
      <c r="G1" s="4" t="s">
        <v>1</v>
      </c>
    </row>
    <row r="2" spans="2:12">
      <c r="B2" s="2" t="s">
        <v>2</v>
      </c>
      <c r="F2" s="3"/>
      <c r="G2" s="4" t="s">
        <v>3</v>
      </c>
    </row>
    <row r="3" spans="2:12">
      <c r="B3" s="2" t="s">
        <v>4</v>
      </c>
      <c r="F3" s="3"/>
      <c r="G3" s="4" t="s">
        <v>5</v>
      </c>
      <c r="J3" s="2" t="s">
        <v>6</v>
      </c>
    </row>
    <row r="4" spans="2:12" ht="15">
      <c r="B4" s="2" t="s">
        <v>7</v>
      </c>
      <c r="F4" s="3"/>
      <c r="G4" s="5" t="s">
        <v>65</v>
      </c>
    </row>
    <row r="6" spans="2:12">
      <c r="B6" s="18" t="s">
        <v>8</v>
      </c>
      <c r="C6" s="18"/>
      <c r="D6" s="18"/>
      <c r="E6" s="18"/>
      <c r="F6" s="2" t="s">
        <v>9</v>
      </c>
      <c r="J6" s="2" t="s">
        <v>10</v>
      </c>
    </row>
    <row r="8" spans="2:12" s="6" customFormat="1" ht="15">
      <c r="B8" s="7" t="s">
        <v>11</v>
      </c>
      <c r="C8" s="8" t="s">
        <v>12</v>
      </c>
      <c r="D8" s="8" t="s">
        <v>13</v>
      </c>
      <c r="E8" s="8" t="s">
        <v>14</v>
      </c>
      <c r="F8" s="8" t="s">
        <v>15</v>
      </c>
      <c r="G8" s="8" t="s">
        <v>16</v>
      </c>
      <c r="H8" s="8" t="s">
        <v>17</v>
      </c>
      <c r="I8" s="8" t="s">
        <v>18</v>
      </c>
      <c r="J8" s="8" t="s">
        <v>19</v>
      </c>
      <c r="K8" s="8" t="s">
        <v>20</v>
      </c>
      <c r="L8" s="8" t="s">
        <v>21</v>
      </c>
    </row>
    <row r="9" spans="2:12" s="6" customFormat="1" ht="15">
      <c r="B9" s="7"/>
      <c r="C9" s="9" t="s">
        <v>22</v>
      </c>
      <c r="D9" s="9" t="s">
        <v>22</v>
      </c>
      <c r="E9" s="9" t="s">
        <v>22</v>
      </c>
      <c r="F9" s="9" t="s">
        <v>22</v>
      </c>
      <c r="G9" s="9" t="s">
        <v>22</v>
      </c>
      <c r="H9" s="9" t="s">
        <v>22</v>
      </c>
      <c r="I9" s="9" t="s">
        <v>22</v>
      </c>
      <c r="J9" s="9" t="s">
        <v>22</v>
      </c>
      <c r="K9" s="9" t="s">
        <v>23</v>
      </c>
      <c r="L9" s="8"/>
    </row>
    <row r="10" spans="2:12" s="6" customFormat="1" ht="15">
      <c r="B10" s="7"/>
      <c r="C10" s="9" t="s">
        <v>24</v>
      </c>
      <c r="D10" s="9" t="s">
        <v>25</v>
      </c>
      <c r="E10" s="9" t="s">
        <v>26</v>
      </c>
      <c r="F10" s="9" t="s">
        <v>27</v>
      </c>
      <c r="G10" s="9" t="s">
        <v>27</v>
      </c>
      <c r="H10" s="9" t="s">
        <v>28</v>
      </c>
      <c r="I10" s="9" t="s">
        <v>27</v>
      </c>
      <c r="J10" s="9" t="s">
        <v>29</v>
      </c>
      <c r="K10" s="9" t="s">
        <v>30</v>
      </c>
      <c r="L10" s="8"/>
    </row>
    <row r="11" spans="2:12" ht="14.25">
      <c r="B11" s="10" t="s">
        <v>31</v>
      </c>
      <c r="C11" s="16">
        <f>'Jan 2008'!B40</f>
        <v>7545</v>
      </c>
      <c r="D11" s="16">
        <f>'Jan 2008'!C40</f>
        <v>663</v>
      </c>
      <c r="E11" s="16">
        <f>'Jan 2008'!D40</f>
        <v>109</v>
      </c>
      <c r="F11" s="16">
        <f>'Jan 2008'!E40</f>
        <v>711</v>
      </c>
      <c r="G11" s="16">
        <f>'Jan 2008'!F40</f>
        <v>1352</v>
      </c>
      <c r="H11" s="16">
        <f>'Jan 2008'!G40</f>
        <v>0</v>
      </c>
      <c r="I11" s="16">
        <f>'Jan 2008'!H40</f>
        <v>11519</v>
      </c>
      <c r="J11" s="16">
        <f>'Jan 2008'!I40</f>
        <v>39738</v>
      </c>
      <c r="K11" s="16">
        <f>'Jan 2008'!J40+'Jan 2008'!K40</f>
        <v>0</v>
      </c>
      <c r="L11" s="17">
        <f t="shared" ref="L11:L24" si="0">SUM(C11:K11)</f>
        <v>61637</v>
      </c>
    </row>
    <row r="12" spans="2:12" ht="14.25">
      <c r="B12" s="10" t="s">
        <v>32</v>
      </c>
      <c r="C12" s="16">
        <f>'Feb 2008'!B40</f>
        <v>2904</v>
      </c>
      <c r="D12" s="16">
        <f>'Feb 2008'!C40</f>
        <v>63</v>
      </c>
      <c r="E12" s="16">
        <f>'Feb 2008'!D40</f>
        <v>34</v>
      </c>
      <c r="F12" s="16">
        <f>'Feb 2008'!E40</f>
        <v>625</v>
      </c>
      <c r="G12" s="16">
        <f>'Feb 2008'!F40</f>
        <v>3817</v>
      </c>
      <c r="H12" s="16">
        <f>'Feb 2008'!G40</f>
        <v>0</v>
      </c>
      <c r="I12" s="16">
        <f>'Feb 2008'!H40</f>
        <v>8423</v>
      </c>
      <c r="J12" s="16">
        <f>'Feb 2008'!I40</f>
        <v>42576</v>
      </c>
      <c r="K12" s="16">
        <f>'Feb 2008'!J40+'Feb 2008'!K40</f>
        <v>0</v>
      </c>
      <c r="L12" s="17">
        <f t="shared" si="0"/>
        <v>58442</v>
      </c>
    </row>
    <row r="13" spans="2:12" ht="14.25">
      <c r="B13" s="10" t="s">
        <v>33</v>
      </c>
      <c r="C13" s="16">
        <f>'Mar2008'!B40</f>
        <v>27664</v>
      </c>
      <c r="D13" s="16">
        <f>'Mar2008'!C40</f>
        <v>73</v>
      </c>
      <c r="E13" s="16">
        <f>'Mar2008'!D40</f>
        <v>57</v>
      </c>
      <c r="F13" s="16">
        <f>'Mar2008'!E40</f>
        <v>1222</v>
      </c>
      <c r="G13" s="16">
        <f>'Mar2008'!F40</f>
        <v>6915</v>
      </c>
      <c r="H13" s="16">
        <f>'Mar2008'!G40</f>
        <v>0</v>
      </c>
      <c r="I13" s="16">
        <f>'Mar2008'!H40</f>
        <v>4261</v>
      </c>
      <c r="J13" s="16">
        <f>'Mar2008'!I40</f>
        <v>21546</v>
      </c>
      <c r="K13" s="16">
        <f>'Mar2008'!J40+'Mar2008'!K40</f>
        <v>0</v>
      </c>
      <c r="L13" s="17">
        <f t="shared" si="0"/>
        <v>61738</v>
      </c>
    </row>
    <row r="14" spans="2:12" ht="14.25">
      <c r="B14" s="10" t="s">
        <v>34</v>
      </c>
      <c r="C14" s="16">
        <f>'April 2008'!B40</f>
        <v>14543</v>
      </c>
      <c r="D14" s="16">
        <f>'April 2008'!C40</f>
        <v>264</v>
      </c>
      <c r="E14" s="16">
        <f>'April 2008'!D40</f>
        <v>2038</v>
      </c>
      <c r="F14" s="16">
        <f>'April 2008'!E40</f>
        <v>684</v>
      </c>
      <c r="G14" s="16">
        <f>'April 2008'!F40</f>
        <v>8000</v>
      </c>
      <c r="H14" s="16">
        <f>'April 2008'!G40</f>
        <v>0</v>
      </c>
      <c r="I14" s="16">
        <f>'April 2008'!H40</f>
        <v>9697</v>
      </c>
      <c r="J14" s="16">
        <f>'April 2008'!I40</f>
        <v>46321</v>
      </c>
      <c r="K14" s="16">
        <f>'April 2008'!J40+'April 2008'!K40</f>
        <v>0</v>
      </c>
      <c r="L14" s="17">
        <f t="shared" si="0"/>
        <v>81547</v>
      </c>
    </row>
    <row r="15" spans="2:12" ht="14.25">
      <c r="B15" s="10" t="s">
        <v>35</v>
      </c>
      <c r="C15" s="16">
        <f>'May 2008'!B40</f>
        <v>21797</v>
      </c>
      <c r="D15" s="16">
        <f>'May 2008'!C40</f>
        <v>546</v>
      </c>
      <c r="E15" s="16">
        <f>'May 2008'!D40</f>
        <v>11269</v>
      </c>
      <c r="F15" s="16">
        <f>'May 2008'!E40</f>
        <v>1121</v>
      </c>
      <c r="G15" s="16">
        <f>'May 2008'!F40</f>
        <v>2236</v>
      </c>
      <c r="H15" s="16">
        <f>'May 2008'!G40</f>
        <v>0</v>
      </c>
      <c r="I15" s="16">
        <f>'May 2008'!H40</f>
        <v>14944</v>
      </c>
      <c r="J15" s="16">
        <f>'May 2008'!I40</f>
        <v>51624</v>
      </c>
      <c r="K15" s="16">
        <f>'May 2008'!J40+'May 2008'!K40</f>
        <v>0</v>
      </c>
      <c r="L15" s="17">
        <f t="shared" si="0"/>
        <v>103537</v>
      </c>
    </row>
    <row r="16" spans="2:12" ht="14.25">
      <c r="B16" s="10" t="s">
        <v>36</v>
      </c>
      <c r="C16" s="16">
        <f>'June 2008'!B40</f>
        <v>30464</v>
      </c>
      <c r="D16" s="16">
        <f>'June 2008'!C40</f>
        <v>369</v>
      </c>
      <c r="E16" s="16">
        <f>'June 2008'!D40</f>
        <v>12455</v>
      </c>
      <c r="F16" s="16">
        <f>'June 2008'!E40</f>
        <v>4210</v>
      </c>
      <c r="G16" s="16">
        <f>'June 2008'!F40</f>
        <v>21880</v>
      </c>
      <c r="H16" s="16">
        <f>'June 2008'!G40</f>
        <v>0</v>
      </c>
      <c r="I16" s="16">
        <f>'June 2008'!H40</f>
        <v>21571</v>
      </c>
      <c r="J16" s="16">
        <f>'June 2008'!I40</f>
        <v>50433</v>
      </c>
      <c r="K16" s="16">
        <f>'June 2008'!J40+'June 2008'!K40</f>
        <v>0</v>
      </c>
      <c r="L16" s="17">
        <f t="shared" si="0"/>
        <v>141382</v>
      </c>
    </row>
    <row r="17" spans="2:12" ht="14.25">
      <c r="B17" s="10" t="s">
        <v>37</v>
      </c>
      <c r="C17" s="16">
        <f>'July 2008'!B40</f>
        <v>35736</v>
      </c>
      <c r="D17" s="16">
        <f>'July 2008'!C40</f>
        <v>188</v>
      </c>
      <c r="E17" s="16">
        <f>'July 2008'!D40</f>
        <v>19891</v>
      </c>
      <c r="F17" s="16">
        <f>'July 2008'!E40</f>
        <v>30881</v>
      </c>
      <c r="G17" s="16">
        <f>'July 2008'!F40</f>
        <v>17412</v>
      </c>
      <c r="H17" s="16">
        <f>'July 2008'!G40</f>
        <v>0</v>
      </c>
      <c r="I17" s="16">
        <f>'July 2008'!H40</f>
        <v>25900</v>
      </c>
      <c r="J17" s="16">
        <f>'July 2008'!I40</f>
        <v>51600</v>
      </c>
      <c r="K17" s="16">
        <f>'July 2008'!J40+'July 2008'!K40</f>
        <v>0</v>
      </c>
      <c r="L17" s="17">
        <f t="shared" si="0"/>
        <v>181608</v>
      </c>
    </row>
    <row r="18" spans="2:12" ht="14.25">
      <c r="B18" s="10" t="s">
        <v>38</v>
      </c>
      <c r="C18" s="16">
        <f>'Aug 2008'!B40</f>
        <v>30333</v>
      </c>
      <c r="D18" s="16">
        <f>'Aug 2008'!C40</f>
        <v>68</v>
      </c>
      <c r="E18" s="16">
        <f>'Aug 2008'!D40</f>
        <v>14719</v>
      </c>
      <c r="F18" s="16">
        <f>'Aug 2008'!E40</f>
        <v>25171</v>
      </c>
      <c r="G18" s="16">
        <f>'Aug 2008'!F40</f>
        <v>10723</v>
      </c>
      <c r="H18" s="16">
        <f>'Aug 2008'!G40</f>
        <v>0</v>
      </c>
      <c r="I18" s="16">
        <f>'Aug 2008'!H40</f>
        <v>25220</v>
      </c>
      <c r="J18" s="16">
        <f>'Aug 2008'!I40</f>
        <v>50680</v>
      </c>
      <c r="K18" s="16">
        <v>30</v>
      </c>
      <c r="L18" s="17">
        <f t="shared" si="0"/>
        <v>156944</v>
      </c>
    </row>
    <row r="19" spans="2:12" ht="14.25">
      <c r="B19" s="10" t="s">
        <v>39</v>
      </c>
      <c r="C19" s="16">
        <f>'Sep 2008'!B40</f>
        <v>24321</v>
      </c>
      <c r="D19" s="16">
        <f>'Sep 2008'!C40</f>
        <v>41</v>
      </c>
      <c r="E19" s="16">
        <f>'Sep 2008'!D40</f>
        <v>9606</v>
      </c>
      <c r="F19" s="16">
        <f>'Sep 2008'!E40</f>
        <v>14352</v>
      </c>
      <c r="G19" s="16">
        <f>'Sep 2008'!F40</f>
        <v>5618</v>
      </c>
      <c r="H19" s="16">
        <f>'Sep 2008'!G40</f>
        <v>0</v>
      </c>
      <c r="I19" s="16">
        <f>'Sep 2008'!H40</f>
        <v>21206</v>
      </c>
      <c r="J19" s="16">
        <f>'Sep 2008'!I40</f>
        <v>47183</v>
      </c>
      <c r="K19" s="16">
        <f>'Sep 2008'!J40+'Sep 2008'!K40</f>
        <v>30</v>
      </c>
      <c r="L19" s="17">
        <f t="shared" si="0"/>
        <v>122357</v>
      </c>
    </row>
    <row r="20" spans="2:12" ht="14.25">
      <c r="B20" s="10" t="s">
        <v>40</v>
      </c>
      <c r="C20" s="16">
        <f>'Oct 2008'!B40</f>
        <v>12764</v>
      </c>
      <c r="D20" s="16">
        <f>'Oct 2008'!C40</f>
        <v>39</v>
      </c>
      <c r="E20" s="16">
        <f>'Oct 2008'!D40</f>
        <v>1968</v>
      </c>
      <c r="F20" s="16">
        <f>'Oct 2008'!E40</f>
        <v>1540</v>
      </c>
      <c r="G20" s="16">
        <f>'Oct 2008'!F40</f>
        <v>150</v>
      </c>
      <c r="H20" s="16">
        <f>'Oct 2008'!G40</f>
        <v>0</v>
      </c>
      <c r="I20" s="16">
        <f>'Oct 2008'!H40</f>
        <v>10575</v>
      </c>
      <c r="J20" s="16">
        <f>'Oct 2008'!I40</f>
        <v>36121</v>
      </c>
      <c r="K20" s="16">
        <f>'Oct 2008'!J40+'Oct 2008'!K40</f>
        <v>28921</v>
      </c>
      <c r="L20" s="17">
        <f t="shared" si="0"/>
        <v>92078</v>
      </c>
    </row>
    <row r="21" spans="2:12" ht="14.25">
      <c r="B21" s="10" t="s">
        <v>41</v>
      </c>
      <c r="C21" s="16">
        <f>'Nov 2008'!B40</f>
        <v>41475</v>
      </c>
      <c r="D21" s="16">
        <f>'Nov 2008'!C40</f>
        <v>41</v>
      </c>
      <c r="E21" s="16">
        <f>'Nov 2008'!D40</f>
        <v>53</v>
      </c>
      <c r="F21" s="16">
        <f>'Nov 2008'!E40</f>
        <v>135</v>
      </c>
      <c r="G21" s="16">
        <f>'Nov 2008'!F40</f>
        <v>15</v>
      </c>
      <c r="H21" s="16">
        <f>'Nov 2008'!G40</f>
        <v>0</v>
      </c>
      <c r="I21" s="16">
        <f>'Nov 2008'!H40</f>
        <v>0</v>
      </c>
      <c r="J21" s="16">
        <f>'Nov 2008'!I40</f>
        <v>0</v>
      </c>
      <c r="K21" s="16">
        <f>'Nov 2008'!J40+'Nov 2008'!K40</f>
        <v>24589</v>
      </c>
      <c r="L21" s="17">
        <f t="shared" si="0"/>
        <v>66308</v>
      </c>
    </row>
    <row r="22" spans="2:12" ht="14.25">
      <c r="B22" s="10" t="s">
        <v>42</v>
      </c>
      <c r="C22" s="16">
        <f>'Dec 2008'!B40</f>
        <v>36811</v>
      </c>
      <c r="D22" s="16">
        <f>'Dec 2008'!C40</f>
        <v>31</v>
      </c>
      <c r="E22" s="16">
        <f>'Dec 2008'!D40</f>
        <v>62</v>
      </c>
      <c r="F22" s="16">
        <f>'Dec 2008'!E40</f>
        <v>255</v>
      </c>
      <c r="G22" s="16">
        <f>'Dec 2008'!F40</f>
        <v>15990</v>
      </c>
      <c r="H22" s="16">
        <f>'Dec 2008'!G40</f>
        <v>0</v>
      </c>
      <c r="I22" s="16">
        <f>'Dec 2008'!H40</f>
        <v>0</v>
      </c>
      <c r="J22" s="16">
        <f>'Dec 2008'!I40</f>
        <v>0</v>
      </c>
      <c r="K22" s="16">
        <f>'Dec 2008'!K40</f>
        <v>15473</v>
      </c>
      <c r="L22" s="17">
        <f t="shared" si="0"/>
        <v>68622</v>
      </c>
    </row>
    <row r="23" spans="2:12" ht="14.25">
      <c r="B23" s="10"/>
      <c r="C23" s="16"/>
      <c r="D23" s="16"/>
      <c r="E23" s="16"/>
      <c r="F23" s="16"/>
      <c r="G23" s="16"/>
      <c r="H23" s="16"/>
      <c r="I23" s="16"/>
      <c r="J23" s="16"/>
      <c r="K23" s="16"/>
      <c r="L23" s="17"/>
    </row>
    <row r="24" spans="2:12" ht="14.25">
      <c r="B24" s="10" t="s">
        <v>21</v>
      </c>
      <c r="C24" s="17">
        <f t="shared" ref="C24:K24" si="1">SUM(C11:C23)</f>
        <v>286357</v>
      </c>
      <c r="D24" s="17">
        <f t="shared" si="1"/>
        <v>2386</v>
      </c>
      <c r="E24" s="17">
        <f t="shared" si="1"/>
        <v>72261</v>
      </c>
      <c r="F24" s="17">
        <f t="shared" si="1"/>
        <v>80907</v>
      </c>
      <c r="G24" s="17">
        <f t="shared" si="1"/>
        <v>94108</v>
      </c>
      <c r="H24" s="17">
        <f t="shared" si="1"/>
        <v>0</v>
      </c>
      <c r="I24" s="17">
        <f t="shared" si="1"/>
        <v>153316</v>
      </c>
      <c r="J24" s="17">
        <f t="shared" si="1"/>
        <v>437822</v>
      </c>
      <c r="K24" s="17">
        <f t="shared" si="1"/>
        <v>69043</v>
      </c>
      <c r="L24" s="17">
        <f t="shared" si="0"/>
        <v>1196200</v>
      </c>
    </row>
    <row r="27" spans="2:12">
      <c r="B27" s="11" t="s">
        <v>43</v>
      </c>
    </row>
    <row r="29" spans="2:12">
      <c r="B29" s="12" t="s">
        <v>44</v>
      </c>
      <c r="G29" s="12" t="s">
        <v>45</v>
      </c>
      <c r="H29" s="12"/>
      <c r="I29" s="12"/>
      <c r="J29" s="12"/>
      <c r="K29" s="12"/>
      <c r="L29" s="12"/>
    </row>
    <row r="30" spans="2:12">
      <c r="G30" s="12"/>
      <c r="H30" s="12"/>
      <c r="I30" s="12"/>
      <c r="J30" s="12"/>
      <c r="K30" s="12"/>
      <c r="L30" s="12"/>
    </row>
    <row r="31" spans="2:12">
      <c r="G31" s="12"/>
      <c r="H31" s="12"/>
      <c r="I31" s="12"/>
      <c r="J31" s="12"/>
      <c r="K31" s="12"/>
      <c r="L31" s="12"/>
    </row>
    <row r="32" spans="2:12">
      <c r="B32" s="12" t="s">
        <v>46</v>
      </c>
      <c r="G32" s="12" t="s">
        <v>47</v>
      </c>
      <c r="H32" s="12"/>
      <c r="I32" s="12"/>
      <c r="J32" s="12" t="s">
        <v>48</v>
      </c>
      <c r="K32" s="12"/>
      <c r="L32" s="12"/>
    </row>
    <row r="33" spans="2:12">
      <c r="G33" s="12"/>
      <c r="H33" s="12"/>
      <c r="I33" s="12"/>
      <c r="J33" s="12"/>
      <c r="K33" s="12"/>
      <c r="L33" s="12"/>
    </row>
    <row r="34" spans="2:12">
      <c r="G34" s="12"/>
      <c r="H34" s="12"/>
      <c r="I34" s="12"/>
      <c r="J34" s="12"/>
      <c r="K34" s="12"/>
      <c r="L34" s="12"/>
    </row>
    <row r="35" spans="2:12">
      <c r="B35" s="12" t="s">
        <v>49</v>
      </c>
      <c r="G35" s="12" t="s">
        <v>50</v>
      </c>
      <c r="H35" s="12"/>
      <c r="I35" s="12"/>
      <c r="J35" s="12"/>
      <c r="K35" s="12"/>
      <c r="L35" s="12"/>
    </row>
  </sheetData>
  <mergeCells count="1">
    <mergeCell ref="B6:E6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26" activePane="bottomLeft" state="frozen"/>
      <selection pane="bottomLeft" activeCell="N11" sqref="N11"/>
    </sheetView>
  </sheetViews>
  <sheetFormatPr defaultRowHeight="15"/>
  <sheetData>
    <row r="1" spans="1:12" ht="18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ht="27">
      <c r="A5" s="23">
        <v>39448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>
      <c r="A7" s="13"/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3" t="s">
        <v>61</v>
      </c>
      <c r="J7" s="13" t="s">
        <v>62</v>
      </c>
      <c r="K7" s="13" t="s">
        <v>63</v>
      </c>
      <c r="L7" s="13" t="s">
        <v>21</v>
      </c>
    </row>
    <row r="8" spans="1:12">
      <c r="A8" s="13">
        <v>1</v>
      </c>
      <c r="B8" s="14">
        <v>292</v>
      </c>
      <c r="C8" s="14"/>
      <c r="D8" s="14"/>
      <c r="E8" s="14"/>
      <c r="F8" s="14"/>
      <c r="G8" s="14"/>
      <c r="H8" s="14">
        <v>219</v>
      </c>
      <c r="I8" s="14">
        <v>1413</v>
      </c>
      <c r="J8" s="14"/>
      <c r="K8" s="14"/>
      <c r="L8" s="14">
        <f>SUM(B8:K8)</f>
        <v>1924</v>
      </c>
    </row>
    <row r="9" spans="1:12">
      <c r="A9" s="13">
        <v>2</v>
      </c>
      <c r="B9" s="14">
        <v>196</v>
      </c>
      <c r="C9" s="14"/>
      <c r="D9" s="14"/>
      <c r="E9" s="14"/>
      <c r="F9" s="14"/>
      <c r="G9" s="14"/>
      <c r="H9" s="14">
        <v>325</v>
      </c>
      <c r="I9" s="14">
        <v>1417</v>
      </c>
      <c r="J9" s="14"/>
      <c r="K9" s="14"/>
      <c r="L9" s="14">
        <f>SUM(B9:K9)</f>
        <v>1938</v>
      </c>
    </row>
    <row r="10" spans="1:12">
      <c r="A10" s="13">
        <v>3</v>
      </c>
      <c r="B10" s="14">
        <v>177</v>
      </c>
      <c r="C10" s="14"/>
      <c r="D10" s="14"/>
      <c r="E10" s="14">
        <v>69</v>
      </c>
      <c r="F10" s="14">
        <v>286</v>
      </c>
      <c r="G10" s="14"/>
      <c r="H10" s="14">
        <v>168</v>
      </c>
      <c r="I10" s="14">
        <v>1264</v>
      </c>
      <c r="J10" s="14"/>
      <c r="K10" s="14"/>
      <c r="L10" s="14">
        <f t="shared" ref="L10:L38" si="0">SUM(B10:K10)</f>
        <v>1964</v>
      </c>
    </row>
    <row r="11" spans="1:12">
      <c r="A11" s="13">
        <v>4</v>
      </c>
      <c r="B11" s="14">
        <v>90</v>
      </c>
      <c r="C11" s="14"/>
      <c r="D11" s="14"/>
      <c r="E11" s="14"/>
      <c r="F11" s="14"/>
      <c r="G11" s="14"/>
      <c r="H11" s="14">
        <v>330</v>
      </c>
      <c r="I11" s="14">
        <v>1399</v>
      </c>
      <c r="J11" s="14"/>
      <c r="K11" s="14"/>
      <c r="L11" s="14">
        <f t="shared" si="0"/>
        <v>1819</v>
      </c>
    </row>
    <row r="12" spans="1:12">
      <c r="A12" s="13">
        <v>5</v>
      </c>
      <c r="B12" s="14">
        <v>329</v>
      </c>
      <c r="C12" s="14"/>
      <c r="D12" s="14"/>
      <c r="E12" s="14"/>
      <c r="F12" s="14"/>
      <c r="G12" s="14"/>
      <c r="H12" s="14">
        <v>224</v>
      </c>
      <c r="I12" s="14">
        <v>1442</v>
      </c>
      <c r="J12" s="14"/>
      <c r="K12" s="14"/>
      <c r="L12" s="14">
        <f t="shared" si="0"/>
        <v>1995</v>
      </c>
    </row>
    <row r="13" spans="1:12">
      <c r="A13" s="13">
        <v>6</v>
      </c>
      <c r="B13" s="14">
        <v>445</v>
      </c>
      <c r="C13" s="14"/>
      <c r="D13" s="14"/>
      <c r="E13" s="14"/>
      <c r="F13" s="14"/>
      <c r="G13" s="14"/>
      <c r="H13" s="14">
        <v>219</v>
      </c>
      <c r="I13" s="14">
        <v>1469</v>
      </c>
      <c r="J13" s="14"/>
      <c r="K13" s="14"/>
      <c r="L13" s="14">
        <f t="shared" si="0"/>
        <v>2133</v>
      </c>
    </row>
    <row r="14" spans="1:12">
      <c r="A14" s="13">
        <v>7</v>
      </c>
      <c r="B14" s="14">
        <v>225</v>
      </c>
      <c r="C14" s="14"/>
      <c r="D14" s="14"/>
      <c r="E14" s="14">
        <v>108</v>
      </c>
      <c r="F14" s="14">
        <v>107</v>
      </c>
      <c r="G14" s="14"/>
      <c r="H14" s="14">
        <v>167</v>
      </c>
      <c r="I14" s="14">
        <v>1484</v>
      </c>
      <c r="J14" s="14"/>
      <c r="K14" s="14"/>
      <c r="L14" s="14">
        <f t="shared" si="0"/>
        <v>2091</v>
      </c>
    </row>
    <row r="15" spans="1:12">
      <c r="A15" s="13">
        <v>8</v>
      </c>
      <c r="B15" s="14">
        <v>219</v>
      </c>
      <c r="C15" s="14"/>
      <c r="D15" s="14"/>
      <c r="E15" s="14"/>
      <c r="F15" s="14"/>
      <c r="G15" s="14"/>
      <c r="H15" s="14">
        <v>257</v>
      </c>
      <c r="I15" s="14">
        <v>1423</v>
      </c>
      <c r="J15" s="14"/>
      <c r="K15" s="14"/>
      <c r="L15" s="14">
        <f t="shared" si="0"/>
        <v>1899</v>
      </c>
    </row>
    <row r="16" spans="1:12">
      <c r="A16" s="13">
        <v>9</v>
      </c>
      <c r="B16" s="14">
        <v>70</v>
      </c>
      <c r="C16" s="14"/>
      <c r="D16" s="14"/>
      <c r="E16" s="14"/>
      <c r="F16" s="14"/>
      <c r="G16" s="14"/>
      <c r="H16" s="14">
        <v>327</v>
      </c>
      <c r="I16" s="14">
        <v>1470</v>
      </c>
      <c r="J16" s="14"/>
      <c r="K16" s="14"/>
      <c r="L16" s="14">
        <f t="shared" si="0"/>
        <v>1867</v>
      </c>
    </row>
    <row r="17" spans="1:12">
      <c r="A17" s="13">
        <v>10</v>
      </c>
      <c r="B17" s="14">
        <v>1313</v>
      </c>
      <c r="C17" s="14"/>
      <c r="D17" s="14"/>
      <c r="E17" s="14">
        <v>84</v>
      </c>
      <c r="F17" s="14">
        <v>446</v>
      </c>
      <c r="G17" s="14"/>
      <c r="H17" s="14">
        <v>96</v>
      </c>
      <c r="I17" s="14">
        <v>88</v>
      </c>
      <c r="J17" s="14"/>
      <c r="K17" s="14"/>
      <c r="L17" s="14">
        <f t="shared" si="0"/>
        <v>2027</v>
      </c>
    </row>
    <row r="18" spans="1:12">
      <c r="A18" s="13">
        <v>11</v>
      </c>
      <c r="B18" s="14">
        <v>95</v>
      </c>
      <c r="C18" s="14">
        <v>117</v>
      </c>
      <c r="D18" s="14">
        <v>50</v>
      </c>
      <c r="E18" s="14"/>
      <c r="F18" s="14">
        <v>63</v>
      </c>
      <c r="G18" s="14"/>
      <c r="H18" s="14">
        <v>796</v>
      </c>
      <c r="I18" s="14">
        <v>798</v>
      </c>
      <c r="J18" s="14"/>
      <c r="K18" s="14"/>
      <c r="L18" s="14">
        <f t="shared" si="0"/>
        <v>1919</v>
      </c>
    </row>
    <row r="19" spans="1:12">
      <c r="A19" s="13">
        <v>12</v>
      </c>
      <c r="B19" s="14">
        <v>343</v>
      </c>
      <c r="C19" s="14"/>
      <c r="D19" s="14"/>
      <c r="E19" s="14"/>
      <c r="F19" s="14"/>
      <c r="G19" s="14"/>
      <c r="H19" s="14">
        <v>842</v>
      </c>
      <c r="I19" s="14">
        <v>842</v>
      </c>
      <c r="J19" s="14"/>
      <c r="K19" s="14"/>
      <c r="L19" s="14">
        <f t="shared" si="0"/>
        <v>2027</v>
      </c>
    </row>
    <row r="20" spans="1:12">
      <c r="A20" s="13">
        <v>13</v>
      </c>
      <c r="B20" s="14">
        <v>391</v>
      </c>
      <c r="C20" s="14"/>
      <c r="D20" s="14"/>
      <c r="E20" s="14"/>
      <c r="F20" s="14"/>
      <c r="G20" s="14"/>
      <c r="H20" s="14">
        <v>908</v>
      </c>
      <c r="I20" s="14">
        <v>914</v>
      </c>
      <c r="J20" s="14"/>
      <c r="K20" s="14"/>
      <c r="L20" s="14">
        <f t="shared" si="0"/>
        <v>2213</v>
      </c>
    </row>
    <row r="21" spans="1:12">
      <c r="A21" s="13">
        <v>14</v>
      </c>
      <c r="B21" s="14">
        <v>81</v>
      </c>
      <c r="C21" s="14"/>
      <c r="D21" s="14"/>
      <c r="E21" s="14"/>
      <c r="F21" s="14"/>
      <c r="G21" s="14"/>
      <c r="H21" s="14">
        <v>899</v>
      </c>
      <c r="I21" s="14">
        <v>902</v>
      </c>
      <c r="J21" s="14"/>
      <c r="K21" s="14"/>
      <c r="L21" s="14">
        <f t="shared" si="0"/>
        <v>1882</v>
      </c>
    </row>
    <row r="22" spans="1:12">
      <c r="A22" s="13">
        <v>15</v>
      </c>
      <c r="B22" s="14">
        <v>215</v>
      </c>
      <c r="C22" s="14"/>
      <c r="D22" s="14"/>
      <c r="E22" s="14"/>
      <c r="F22" s="14"/>
      <c r="G22" s="14"/>
      <c r="H22" s="14">
        <v>871</v>
      </c>
      <c r="I22" s="14">
        <v>877</v>
      </c>
      <c r="J22" s="14"/>
      <c r="K22" s="14"/>
      <c r="L22" s="14">
        <f t="shared" si="0"/>
        <v>1963</v>
      </c>
    </row>
    <row r="23" spans="1:12">
      <c r="A23" s="13">
        <v>16</v>
      </c>
      <c r="B23" s="14">
        <v>113</v>
      </c>
      <c r="C23" s="14"/>
      <c r="D23" s="14"/>
      <c r="E23" s="14"/>
      <c r="F23" s="14"/>
      <c r="G23" s="14"/>
      <c r="H23" s="14">
        <v>865</v>
      </c>
      <c r="I23" s="14">
        <v>866</v>
      </c>
      <c r="J23" s="14"/>
      <c r="K23" s="14"/>
      <c r="L23" s="14">
        <f t="shared" si="0"/>
        <v>1844</v>
      </c>
    </row>
    <row r="24" spans="1:12">
      <c r="A24" s="13">
        <v>17</v>
      </c>
      <c r="B24" s="14">
        <v>49</v>
      </c>
      <c r="C24" s="14"/>
      <c r="D24" s="14"/>
      <c r="E24" s="14">
        <v>92</v>
      </c>
      <c r="F24" s="14">
        <v>122</v>
      </c>
      <c r="G24" s="14"/>
      <c r="H24" s="14">
        <v>225</v>
      </c>
      <c r="I24" s="14">
        <v>1302</v>
      </c>
      <c r="J24" s="14"/>
      <c r="K24" s="14"/>
      <c r="L24" s="14">
        <f t="shared" si="0"/>
        <v>1790</v>
      </c>
    </row>
    <row r="25" spans="1:12">
      <c r="A25" s="13">
        <v>18</v>
      </c>
      <c r="B25" s="14">
        <v>79</v>
      </c>
      <c r="C25" s="14"/>
      <c r="D25" s="14"/>
      <c r="E25" s="14"/>
      <c r="F25" s="14"/>
      <c r="G25" s="14"/>
      <c r="H25" s="14">
        <v>331</v>
      </c>
      <c r="I25" s="14">
        <v>1546</v>
      </c>
      <c r="J25" s="14"/>
      <c r="K25" s="14"/>
      <c r="L25" s="14">
        <f t="shared" si="0"/>
        <v>1956</v>
      </c>
    </row>
    <row r="26" spans="1:12">
      <c r="A26" s="13">
        <v>19</v>
      </c>
      <c r="B26" s="14">
        <v>442</v>
      </c>
      <c r="C26" s="14"/>
      <c r="D26" s="14"/>
      <c r="E26" s="14"/>
      <c r="F26" s="14"/>
      <c r="G26" s="14"/>
      <c r="H26" s="14">
        <v>273</v>
      </c>
      <c r="I26" s="14">
        <v>1579</v>
      </c>
      <c r="J26" s="14"/>
      <c r="K26" s="14"/>
      <c r="L26" s="14">
        <f t="shared" si="0"/>
        <v>2294</v>
      </c>
    </row>
    <row r="27" spans="1:12">
      <c r="A27" s="13">
        <v>20</v>
      </c>
      <c r="B27" s="14">
        <v>160</v>
      </c>
      <c r="C27" s="14"/>
      <c r="D27" s="14"/>
      <c r="E27" s="14"/>
      <c r="F27" s="14"/>
      <c r="G27" s="14"/>
      <c r="H27" s="14">
        <v>256</v>
      </c>
      <c r="I27" s="14">
        <v>1287</v>
      </c>
      <c r="J27" s="14"/>
      <c r="K27" s="14"/>
      <c r="L27" s="14">
        <f t="shared" si="0"/>
        <v>1703</v>
      </c>
    </row>
    <row r="28" spans="1:12">
      <c r="A28" s="13">
        <v>21</v>
      </c>
      <c r="B28" s="14"/>
      <c r="C28" s="14"/>
      <c r="D28" s="14"/>
      <c r="E28" s="14">
        <v>186</v>
      </c>
      <c r="F28" s="14">
        <v>92</v>
      </c>
      <c r="G28" s="14"/>
      <c r="H28" s="14">
        <v>118</v>
      </c>
      <c r="I28" s="14">
        <v>1479</v>
      </c>
      <c r="J28" s="14"/>
      <c r="K28" s="14"/>
      <c r="L28" s="14">
        <f t="shared" si="0"/>
        <v>1875</v>
      </c>
    </row>
    <row r="29" spans="1:12">
      <c r="A29" s="13">
        <v>22</v>
      </c>
      <c r="B29" s="14">
        <v>237</v>
      </c>
      <c r="C29" s="14"/>
      <c r="D29" s="14"/>
      <c r="E29" s="14"/>
      <c r="F29" s="14"/>
      <c r="G29" s="14"/>
      <c r="H29" s="14">
        <v>219</v>
      </c>
      <c r="I29" s="14">
        <v>1504</v>
      </c>
      <c r="J29" s="14"/>
      <c r="K29" s="14"/>
      <c r="L29" s="14">
        <f t="shared" si="0"/>
        <v>1960</v>
      </c>
    </row>
    <row r="30" spans="1:12">
      <c r="A30" s="13">
        <v>23</v>
      </c>
      <c r="B30" s="14">
        <v>138</v>
      </c>
      <c r="C30" s="14"/>
      <c r="D30" s="14"/>
      <c r="E30" s="14"/>
      <c r="F30" s="14"/>
      <c r="G30" s="14"/>
      <c r="H30" s="14">
        <v>324</v>
      </c>
      <c r="I30" s="14">
        <v>1484</v>
      </c>
      <c r="J30" s="14"/>
      <c r="K30" s="14"/>
      <c r="L30" s="14">
        <f t="shared" si="0"/>
        <v>1946</v>
      </c>
    </row>
    <row r="31" spans="1:12">
      <c r="A31" s="13">
        <v>24</v>
      </c>
      <c r="B31" s="14">
        <v>87</v>
      </c>
      <c r="C31" s="14"/>
      <c r="D31" s="14"/>
      <c r="E31" s="14">
        <v>33</v>
      </c>
      <c r="F31" s="14">
        <v>38</v>
      </c>
      <c r="G31" s="14"/>
      <c r="H31" s="14">
        <v>192</v>
      </c>
      <c r="I31" s="14">
        <v>1469</v>
      </c>
      <c r="J31" s="14"/>
      <c r="K31" s="14"/>
      <c r="L31" s="14">
        <f t="shared" si="0"/>
        <v>1819</v>
      </c>
    </row>
    <row r="32" spans="1:12">
      <c r="A32" s="13">
        <v>25</v>
      </c>
      <c r="B32" s="14">
        <v>99</v>
      </c>
      <c r="C32" s="14">
        <v>546</v>
      </c>
      <c r="D32" s="14">
        <v>59</v>
      </c>
      <c r="E32" s="14"/>
      <c r="F32" s="14"/>
      <c r="G32" s="14"/>
      <c r="H32" s="14">
        <v>323</v>
      </c>
      <c r="I32" s="14">
        <v>1456</v>
      </c>
      <c r="J32" s="14"/>
      <c r="K32" s="14"/>
      <c r="L32" s="14">
        <f t="shared" si="0"/>
        <v>2483</v>
      </c>
    </row>
    <row r="33" spans="1:12">
      <c r="A33" s="13">
        <v>26</v>
      </c>
      <c r="B33" s="14">
        <v>415</v>
      </c>
      <c r="C33" s="14"/>
      <c r="D33" s="14"/>
      <c r="E33" s="14"/>
      <c r="F33" s="14"/>
      <c r="G33" s="14"/>
      <c r="H33" s="14">
        <v>263</v>
      </c>
      <c r="I33" s="14">
        <v>1440</v>
      </c>
      <c r="J33" s="14"/>
      <c r="K33" s="14"/>
      <c r="L33" s="14">
        <f t="shared" si="0"/>
        <v>2118</v>
      </c>
    </row>
    <row r="34" spans="1:12">
      <c r="A34" s="13">
        <v>27</v>
      </c>
      <c r="B34" s="14">
        <v>500</v>
      </c>
      <c r="C34" s="14"/>
      <c r="D34" s="14"/>
      <c r="E34" s="14"/>
      <c r="F34" s="14"/>
      <c r="G34" s="14"/>
      <c r="H34" s="14">
        <v>217</v>
      </c>
      <c r="I34" s="14">
        <v>1512</v>
      </c>
      <c r="J34" s="14"/>
      <c r="K34" s="14"/>
      <c r="L34" s="14">
        <f t="shared" si="0"/>
        <v>2229</v>
      </c>
    </row>
    <row r="35" spans="1:12">
      <c r="A35" s="13">
        <v>28</v>
      </c>
      <c r="B35" s="14">
        <v>216</v>
      </c>
      <c r="C35" s="14"/>
      <c r="D35" s="14"/>
      <c r="E35" s="14">
        <v>103</v>
      </c>
      <c r="F35" s="14">
        <v>104</v>
      </c>
      <c r="G35" s="14"/>
      <c r="H35" s="14">
        <v>162</v>
      </c>
      <c r="I35" s="14">
        <v>1441</v>
      </c>
      <c r="J35" s="14"/>
      <c r="K35" s="14"/>
      <c r="L35" s="14">
        <f t="shared" si="0"/>
        <v>2026</v>
      </c>
    </row>
    <row r="36" spans="1:12">
      <c r="A36" s="13">
        <v>29</v>
      </c>
      <c r="B36" s="14">
        <v>87</v>
      </c>
      <c r="C36" s="14"/>
      <c r="D36" s="14"/>
      <c r="E36" s="14"/>
      <c r="F36" s="14"/>
      <c r="G36" s="14"/>
      <c r="H36" s="14">
        <v>339</v>
      </c>
      <c r="I36" s="14">
        <v>1547</v>
      </c>
      <c r="J36" s="14"/>
      <c r="K36" s="14"/>
      <c r="L36" s="14">
        <f t="shared" si="0"/>
        <v>1973</v>
      </c>
    </row>
    <row r="37" spans="1:12">
      <c r="A37" s="13">
        <v>30</v>
      </c>
      <c r="B37" s="14">
        <v>245</v>
      </c>
      <c r="C37" s="14"/>
      <c r="D37" s="14"/>
      <c r="E37" s="14"/>
      <c r="F37" s="14"/>
      <c r="G37" s="14"/>
      <c r="H37" s="14">
        <v>321</v>
      </c>
      <c r="I37" s="14">
        <v>1243</v>
      </c>
      <c r="J37" s="14"/>
      <c r="K37" s="14"/>
      <c r="L37" s="14">
        <f t="shared" si="0"/>
        <v>1809</v>
      </c>
    </row>
    <row r="38" spans="1:12">
      <c r="A38" s="13">
        <v>31</v>
      </c>
      <c r="B38" s="14">
        <v>197</v>
      </c>
      <c r="C38" s="14"/>
      <c r="D38" s="14"/>
      <c r="E38" s="14">
        <v>36</v>
      </c>
      <c r="F38" s="14">
        <v>94</v>
      </c>
      <c r="G38" s="14"/>
      <c r="H38" s="14">
        <v>443</v>
      </c>
      <c r="I38" s="14">
        <v>1381</v>
      </c>
      <c r="J38" s="14"/>
      <c r="K38" s="14"/>
      <c r="L38" s="14">
        <f t="shared" si="0"/>
        <v>2151</v>
      </c>
    </row>
    <row r="39" spans="1:1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3" t="s">
        <v>21</v>
      </c>
      <c r="B40" s="14">
        <f t="shared" ref="B40:L40" si="1">SUM(B8:B38)</f>
        <v>7545</v>
      </c>
      <c r="C40" s="14">
        <f t="shared" si="1"/>
        <v>663</v>
      </c>
      <c r="D40" s="15">
        <f>SUM(D8:D38)</f>
        <v>109</v>
      </c>
      <c r="E40" s="14">
        <f t="shared" si="1"/>
        <v>711</v>
      </c>
      <c r="F40" s="14">
        <f t="shared" si="1"/>
        <v>1352</v>
      </c>
      <c r="G40" s="14">
        <f t="shared" si="1"/>
        <v>0</v>
      </c>
      <c r="H40" s="14">
        <f t="shared" si="1"/>
        <v>11519</v>
      </c>
      <c r="I40" s="14">
        <f t="shared" si="1"/>
        <v>39738</v>
      </c>
      <c r="J40" s="14">
        <f t="shared" si="1"/>
        <v>0</v>
      </c>
      <c r="K40" s="14">
        <f t="shared" si="1"/>
        <v>0</v>
      </c>
      <c r="L40" s="14">
        <f t="shared" si="1"/>
        <v>61637</v>
      </c>
    </row>
    <row r="42" spans="1:12">
      <c r="A42" s="19" t="s">
        <v>64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s="20" customFormat="1">
      <c r="A43" s="19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3"/>
  <sheetViews>
    <sheetView topLeftCell="A2" workbookViewId="0">
      <pane ySplit="6" topLeftCell="A38" activePane="bottomLeft" state="frozen"/>
      <selection activeCell="A2" sqref="A2"/>
      <selection pane="bottomLeft" activeCell="A8" sqref="A8:XFD8"/>
    </sheetView>
  </sheetViews>
  <sheetFormatPr defaultRowHeight="15"/>
  <sheetData>
    <row r="1" spans="1:12" ht="18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ht="27">
      <c r="A5" s="23">
        <v>39479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>
      <c r="A7" s="13"/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3" t="s">
        <v>61</v>
      </c>
      <c r="J7" s="13" t="s">
        <v>62</v>
      </c>
      <c r="K7" s="13" t="s">
        <v>63</v>
      </c>
      <c r="L7" s="13" t="s">
        <v>21</v>
      </c>
    </row>
    <row r="8" spans="1:12">
      <c r="A8" s="13">
        <v>1</v>
      </c>
      <c r="B8" s="14">
        <v>82</v>
      </c>
      <c r="C8" s="14"/>
      <c r="D8" s="14"/>
      <c r="E8" s="14"/>
      <c r="F8" s="14"/>
      <c r="G8" s="14"/>
      <c r="H8" s="14">
        <v>326</v>
      </c>
      <c r="I8" s="14">
        <v>1412</v>
      </c>
      <c r="J8" s="14"/>
      <c r="K8" s="14"/>
      <c r="L8" s="14">
        <f>SUM(B8:K8)</f>
        <v>1820</v>
      </c>
    </row>
    <row r="9" spans="1:12">
      <c r="A9" s="13">
        <v>2</v>
      </c>
      <c r="B9" s="14">
        <v>394</v>
      </c>
      <c r="C9" s="14"/>
      <c r="D9" s="14"/>
      <c r="E9" s="14"/>
      <c r="F9" s="14"/>
      <c r="G9" s="14"/>
      <c r="H9" s="14">
        <v>316</v>
      </c>
      <c r="I9" s="14">
        <v>1442</v>
      </c>
      <c r="J9" s="14"/>
      <c r="K9" s="14"/>
      <c r="L9" s="14">
        <f>SUM(B9:K9)</f>
        <v>2152</v>
      </c>
    </row>
    <row r="10" spans="1:12">
      <c r="A10" s="13">
        <v>3</v>
      </c>
      <c r="B10" s="14">
        <v>410</v>
      </c>
      <c r="C10" s="14"/>
      <c r="D10" s="14"/>
      <c r="E10" s="14"/>
      <c r="F10" s="14"/>
      <c r="G10" s="14"/>
      <c r="H10" s="14">
        <v>331</v>
      </c>
      <c r="I10" s="14">
        <v>1552</v>
      </c>
      <c r="J10" s="14"/>
      <c r="K10" s="14"/>
      <c r="L10" s="14">
        <f t="shared" ref="L10:L38" si="0">SUM(B10:K10)</f>
        <v>2293</v>
      </c>
    </row>
    <row r="11" spans="1:12">
      <c r="A11" s="13">
        <v>4</v>
      </c>
      <c r="B11" s="14">
        <v>110</v>
      </c>
      <c r="C11" s="14"/>
      <c r="D11" s="14"/>
      <c r="E11" s="14">
        <v>84</v>
      </c>
      <c r="F11" s="14">
        <v>110</v>
      </c>
      <c r="G11" s="14"/>
      <c r="H11" s="14">
        <v>308</v>
      </c>
      <c r="I11" s="14">
        <v>1343</v>
      </c>
      <c r="J11" s="14"/>
      <c r="K11" s="14"/>
      <c r="L11" s="14">
        <f t="shared" si="0"/>
        <v>1955</v>
      </c>
    </row>
    <row r="12" spans="1:12">
      <c r="A12" s="13">
        <v>5</v>
      </c>
      <c r="B12" s="14">
        <v>131</v>
      </c>
      <c r="C12" s="14"/>
      <c r="D12" s="14"/>
      <c r="E12" s="14"/>
      <c r="F12" s="14"/>
      <c r="G12" s="14"/>
      <c r="H12" s="14">
        <v>339</v>
      </c>
      <c r="I12" s="14">
        <v>1511</v>
      </c>
      <c r="J12" s="14"/>
      <c r="K12" s="14"/>
      <c r="L12" s="14">
        <f t="shared" si="0"/>
        <v>1981</v>
      </c>
    </row>
    <row r="13" spans="1:12">
      <c r="A13" s="13">
        <v>6</v>
      </c>
      <c r="B13" s="14">
        <v>262</v>
      </c>
      <c r="C13" s="14"/>
      <c r="D13" s="14"/>
      <c r="E13" s="14"/>
      <c r="F13" s="14"/>
      <c r="G13" s="14"/>
      <c r="H13" s="14">
        <v>302</v>
      </c>
      <c r="I13" s="14">
        <v>1479</v>
      </c>
      <c r="J13" s="14"/>
      <c r="K13" s="14"/>
      <c r="L13" s="14">
        <f t="shared" si="0"/>
        <v>2043</v>
      </c>
    </row>
    <row r="14" spans="1:12">
      <c r="A14" s="13">
        <v>7</v>
      </c>
      <c r="B14" s="14">
        <v>237</v>
      </c>
      <c r="C14" s="14"/>
      <c r="D14" s="14"/>
      <c r="E14" s="14">
        <v>170</v>
      </c>
      <c r="F14" s="14">
        <v>101</v>
      </c>
      <c r="G14" s="14"/>
      <c r="H14" s="14">
        <v>154</v>
      </c>
      <c r="I14" s="14">
        <v>1312</v>
      </c>
      <c r="J14" s="14"/>
      <c r="K14" s="14"/>
      <c r="L14" s="14">
        <f t="shared" si="0"/>
        <v>1974</v>
      </c>
    </row>
    <row r="15" spans="1:12">
      <c r="A15" s="13">
        <v>8</v>
      </c>
      <c r="B15" s="14">
        <v>169</v>
      </c>
      <c r="C15" s="14"/>
      <c r="D15" s="14"/>
      <c r="E15" s="14"/>
      <c r="F15" s="14"/>
      <c r="G15" s="14"/>
      <c r="H15" s="14">
        <v>322</v>
      </c>
      <c r="I15" s="14">
        <v>1463</v>
      </c>
      <c r="J15" s="14"/>
      <c r="K15" s="14"/>
      <c r="L15" s="14">
        <f t="shared" si="0"/>
        <v>1954</v>
      </c>
    </row>
    <row r="16" spans="1:12">
      <c r="A16" s="13">
        <v>9</v>
      </c>
      <c r="B16" s="14">
        <v>428</v>
      </c>
      <c r="C16" s="14"/>
      <c r="D16" s="14"/>
      <c r="E16" s="14"/>
      <c r="F16" s="14"/>
      <c r="G16" s="14"/>
      <c r="H16" s="14">
        <v>321</v>
      </c>
      <c r="I16" s="14">
        <v>1478</v>
      </c>
      <c r="J16" s="14"/>
      <c r="K16" s="14"/>
      <c r="L16" s="14">
        <f t="shared" si="0"/>
        <v>2227</v>
      </c>
    </row>
    <row r="17" spans="1:12">
      <c r="A17" s="13">
        <v>10</v>
      </c>
      <c r="B17" s="14">
        <v>427</v>
      </c>
      <c r="C17" s="14"/>
      <c r="D17" s="14"/>
      <c r="E17" s="14"/>
      <c r="F17" s="14"/>
      <c r="G17" s="14"/>
      <c r="H17" s="14">
        <v>321</v>
      </c>
      <c r="I17" s="14">
        <v>1478</v>
      </c>
      <c r="J17" s="14"/>
      <c r="K17" s="14"/>
      <c r="L17" s="14">
        <f t="shared" si="0"/>
        <v>2226</v>
      </c>
    </row>
    <row r="18" spans="1:12">
      <c r="A18" s="13">
        <v>11</v>
      </c>
      <c r="B18" s="14">
        <v>157</v>
      </c>
      <c r="C18" s="14"/>
      <c r="D18" s="14"/>
      <c r="E18" s="14">
        <v>46</v>
      </c>
      <c r="F18" s="14">
        <v>83</v>
      </c>
      <c r="G18" s="14"/>
      <c r="H18" s="14">
        <v>232</v>
      </c>
      <c r="I18" s="14">
        <v>1314</v>
      </c>
      <c r="J18" s="14"/>
      <c r="K18" s="14"/>
      <c r="L18" s="14">
        <f t="shared" si="0"/>
        <v>1832</v>
      </c>
    </row>
    <row r="19" spans="1:12">
      <c r="A19" s="13">
        <v>12</v>
      </c>
      <c r="B19" s="14"/>
      <c r="C19" s="14"/>
      <c r="D19" s="14"/>
      <c r="E19" s="14"/>
      <c r="F19" s="14">
        <v>288</v>
      </c>
      <c r="G19" s="14"/>
      <c r="H19" s="14">
        <v>381</v>
      </c>
      <c r="I19" s="14">
        <v>1642</v>
      </c>
      <c r="J19" s="14"/>
      <c r="K19" s="14"/>
      <c r="L19" s="14">
        <f t="shared" si="0"/>
        <v>2311</v>
      </c>
    </row>
    <row r="20" spans="1:12">
      <c r="A20" s="13">
        <v>13</v>
      </c>
      <c r="B20" s="14"/>
      <c r="C20" s="14"/>
      <c r="D20" s="14"/>
      <c r="E20" s="14"/>
      <c r="F20" s="14">
        <v>381</v>
      </c>
      <c r="G20" s="14"/>
      <c r="H20" s="14">
        <v>288</v>
      </c>
      <c r="I20" s="14">
        <v>1609</v>
      </c>
      <c r="J20" s="14"/>
      <c r="K20" s="14"/>
      <c r="L20" s="14">
        <f t="shared" si="0"/>
        <v>2278</v>
      </c>
    </row>
    <row r="21" spans="1:12">
      <c r="A21" s="13">
        <v>14</v>
      </c>
      <c r="B21" s="14">
        <v>97</v>
      </c>
      <c r="C21" s="14"/>
      <c r="D21" s="14"/>
      <c r="E21" s="14"/>
      <c r="F21" s="14">
        <v>233</v>
      </c>
      <c r="G21" s="14"/>
      <c r="H21" s="14">
        <v>227</v>
      </c>
      <c r="I21" s="14">
        <v>1414</v>
      </c>
      <c r="J21" s="14"/>
      <c r="K21" s="14"/>
      <c r="L21" s="14">
        <f t="shared" si="0"/>
        <v>1971</v>
      </c>
    </row>
    <row r="22" spans="1:12">
      <c r="A22" s="13">
        <v>15</v>
      </c>
      <c r="B22" s="14"/>
      <c r="C22" s="14"/>
      <c r="D22" s="14"/>
      <c r="E22" s="14">
        <v>23</v>
      </c>
      <c r="F22" s="14">
        <v>36</v>
      </c>
      <c r="G22" s="14"/>
      <c r="H22" s="14">
        <v>370</v>
      </c>
      <c r="I22" s="14">
        <v>1403</v>
      </c>
      <c r="J22" s="14"/>
      <c r="K22" s="14"/>
      <c r="L22" s="14">
        <f t="shared" si="0"/>
        <v>1832</v>
      </c>
    </row>
    <row r="23" spans="1:12">
      <c r="A23" s="13">
        <v>16</v>
      </c>
      <c r="B23" s="14"/>
      <c r="C23" s="14"/>
      <c r="D23" s="14"/>
      <c r="E23" s="14"/>
      <c r="F23" s="14">
        <v>310</v>
      </c>
      <c r="G23" s="14"/>
      <c r="H23" s="14">
        <v>324</v>
      </c>
      <c r="I23" s="14">
        <v>1469</v>
      </c>
      <c r="J23" s="14"/>
      <c r="K23" s="14"/>
      <c r="L23" s="14">
        <f t="shared" si="0"/>
        <v>2103</v>
      </c>
    </row>
    <row r="24" spans="1:12">
      <c r="A24" s="13">
        <v>17</v>
      </c>
      <c r="B24" s="14"/>
      <c r="C24" s="14"/>
      <c r="D24" s="14"/>
      <c r="E24" s="14"/>
      <c r="F24" s="14">
        <v>288</v>
      </c>
      <c r="G24" s="14"/>
      <c r="H24" s="14">
        <v>222</v>
      </c>
      <c r="I24" s="14">
        <v>1450</v>
      </c>
      <c r="J24" s="14"/>
      <c r="K24" s="14"/>
      <c r="L24" s="14">
        <f t="shared" si="0"/>
        <v>1960</v>
      </c>
    </row>
    <row r="25" spans="1:12">
      <c r="A25" s="13">
        <v>18</v>
      </c>
      <c r="B25" s="14"/>
      <c r="C25" s="14"/>
      <c r="D25" s="14"/>
      <c r="E25" s="14"/>
      <c r="F25" s="14">
        <v>265</v>
      </c>
      <c r="G25" s="14"/>
      <c r="H25" s="14">
        <v>218</v>
      </c>
      <c r="I25" s="14">
        <v>1521</v>
      </c>
      <c r="J25" s="14"/>
      <c r="K25" s="14"/>
      <c r="L25" s="14">
        <f t="shared" si="0"/>
        <v>2004</v>
      </c>
    </row>
    <row r="26" spans="1:12">
      <c r="A26" s="13">
        <v>19</v>
      </c>
      <c r="B26" s="14"/>
      <c r="C26" s="14"/>
      <c r="D26" s="14"/>
      <c r="E26" s="14">
        <v>102</v>
      </c>
      <c r="F26" s="14"/>
      <c r="G26" s="14"/>
      <c r="H26" s="14">
        <v>328</v>
      </c>
      <c r="I26" s="14">
        <v>1510</v>
      </c>
      <c r="J26" s="14"/>
      <c r="K26" s="14"/>
      <c r="L26" s="14">
        <f t="shared" si="0"/>
        <v>1940</v>
      </c>
    </row>
    <row r="27" spans="1:12">
      <c r="A27" s="13">
        <v>20</v>
      </c>
      <c r="B27" s="14"/>
      <c r="C27" s="14"/>
      <c r="D27" s="14"/>
      <c r="E27" s="14"/>
      <c r="F27" s="14">
        <v>100</v>
      </c>
      <c r="G27" s="14"/>
      <c r="H27" s="14">
        <v>269</v>
      </c>
      <c r="I27" s="14">
        <v>1552</v>
      </c>
      <c r="J27" s="14"/>
      <c r="K27" s="14"/>
      <c r="L27" s="14">
        <f t="shared" si="0"/>
        <v>1921</v>
      </c>
    </row>
    <row r="28" spans="1:12">
      <c r="A28" s="13">
        <v>21</v>
      </c>
      <c r="B28" s="14"/>
      <c r="C28" s="14"/>
      <c r="D28" s="14"/>
      <c r="E28" s="14">
        <v>44</v>
      </c>
      <c r="F28" s="14">
        <v>54</v>
      </c>
      <c r="G28" s="14"/>
      <c r="H28" s="14">
        <v>285</v>
      </c>
      <c r="I28" s="14">
        <v>1518</v>
      </c>
      <c r="J28" s="14"/>
      <c r="K28" s="14"/>
      <c r="L28" s="14">
        <f t="shared" si="0"/>
        <v>1901</v>
      </c>
    </row>
    <row r="29" spans="1:12">
      <c r="A29" s="13">
        <v>22</v>
      </c>
      <c r="B29" s="14"/>
      <c r="C29" s="14"/>
      <c r="D29" s="14"/>
      <c r="E29" s="14"/>
      <c r="F29" s="14">
        <v>180</v>
      </c>
      <c r="G29" s="14"/>
      <c r="H29" s="14">
        <v>216</v>
      </c>
      <c r="I29" s="14">
        <v>1529</v>
      </c>
      <c r="J29" s="14"/>
      <c r="K29" s="14"/>
      <c r="L29" s="14">
        <f t="shared" si="0"/>
        <v>1925</v>
      </c>
    </row>
    <row r="30" spans="1:12">
      <c r="A30" s="13">
        <v>23</v>
      </c>
      <c r="B30" s="14"/>
      <c r="C30" s="14"/>
      <c r="D30" s="14"/>
      <c r="E30" s="14"/>
      <c r="F30" s="14">
        <v>269</v>
      </c>
      <c r="G30" s="14"/>
      <c r="H30" s="14">
        <v>221</v>
      </c>
      <c r="I30" s="14">
        <v>1461</v>
      </c>
      <c r="J30" s="14"/>
      <c r="K30" s="14"/>
      <c r="L30" s="14">
        <f t="shared" si="0"/>
        <v>1951</v>
      </c>
    </row>
    <row r="31" spans="1:12">
      <c r="A31" s="13">
        <v>24</v>
      </c>
      <c r="B31" s="14"/>
      <c r="C31" s="14"/>
      <c r="D31" s="14"/>
      <c r="E31" s="14"/>
      <c r="F31" s="14">
        <v>343</v>
      </c>
      <c r="G31" s="14"/>
      <c r="H31" s="14">
        <v>271</v>
      </c>
      <c r="I31" s="14">
        <v>1508</v>
      </c>
      <c r="J31" s="14"/>
      <c r="K31" s="14"/>
      <c r="L31" s="14">
        <f t="shared" si="0"/>
        <v>2122</v>
      </c>
    </row>
    <row r="32" spans="1:12">
      <c r="A32" s="13">
        <v>25</v>
      </c>
      <c r="B32" s="14"/>
      <c r="C32" s="14"/>
      <c r="D32" s="14"/>
      <c r="E32" s="14"/>
      <c r="F32" s="14">
        <v>240</v>
      </c>
      <c r="G32" s="14"/>
      <c r="H32" s="14">
        <v>312</v>
      </c>
      <c r="I32" s="14">
        <v>1463</v>
      </c>
      <c r="J32" s="14"/>
      <c r="K32" s="14"/>
      <c r="L32" s="14">
        <f t="shared" si="0"/>
        <v>2015</v>
      </c>
    </row>
    <row r="33" spans="1:12">
      <c r="A33" s="13">
        <v>26</v>
      </c>
      <c r="B33" s="14"/>
      <c r="C33" s="14"/>
      <c r="D33" s="14"/>
      <c r="E33" s="14"/>
      <c r="F33" s="14">
        <v>173</v>
      </c>
      <c r="G33" s="14"/>
      <c r="H33" s="14">
        <v>301</v>
      </c>
      <c r="I33" s="14">
        <v>1375</v>
      </c>
      <c r="J33" s="14"/>
      <c r="K33" s="14"/>
      <c r="L33" s="14">
        <f t="shared" si="0"/>
        <v>1849</v>
      </c>
    </row>
    <row r="34" spans="1:12">
      <c r="A34" s="13">
        <v>27</v>
      </c>
      <c r="B34" s="14"/>
      <c r="C34" s="14"/>
      <c r="D34" s="14"/>
      <c r="E34" s="14"/>
      <c r="F34" s="14">
        <v>134</v>
      </c>
      <c r="G34" s="14"/>
      <c r="H34" s="14">
        <v>323</v>
      </c>
      <c r="I34" s="14">
        <v>1520</v>
      </c>
      <c r="J34" s="14"/>
      <c r="K34" s="14"/>
      <c r="L34" s="14">
        <f t="shared" si="0"/>
        <v>1977</v>
      </c>
    </row>
    <row r="35" spans="1:12">
      <c r="A35" s="13">
        <v>28</v>
      </c>
      <c r="B35" s="14"/>
      <c r="C35" s="14"/>
      <c r="D35" s="14"/>
      <c r="E35" s="14">
        <v>156</v>
      </c>
      <c r="F35" s="14">
        <v>174</v>
      </c>
      <c r="G35" s="14"/>
      <c r="H35" s="14">
        <v>266</v>
      </c>
      <c r="I35" s="14">
        <v>1415</v>
      </c>
      <c r="J35" s="14"/>
      <c r="K35" s="14"/>
      <c r="L35" s="14">
        <f t="shared" si="0"/>
        <v>2011</v>
      </c>
    </row>
    <row r="36" spans="1:12">
      <c r="A36" s="13">
        <v>29</v>
      </c>
      <c r="B36" s="14"/>
      <c r="C36" s="14">
        <v>63</v>
      </c>
      <c r="D36" s="14">
        <v>34</v>
      </c>
      <c r="E36" s="14"/>
      <c r="F36" s="14">
        <v>55</v>
      </c>
      <c r="G36" s="14"/>
      <c r="H36" s="14">
        <v>329</v>
      </c>
      <c r="I36" s="14">
        <v>1433</v>
      </c>
      <c r="J36" s="14"/>
      <c r="K36" s="14"/>
      <c r="L36" s="14">
        <f t="shared" si="0"/>
        <v>1914</v>
      </c>
    </row>
    <row r="37" spans="1:12">
      <c r="A37" s="13">
        <v>30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>
        <f t="shared" si="0"/>
        <v>0</v>
      </c>
    </row>
    <row r="38" spans="1:12">
      <c r="A38" s="13">
        <v>31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>
        <f t="shared" si="0"/>
        <v>0</v>
      </c>
    </row>
    <row r="39" spans="1:1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3" t="s">
        <v>21</v>
      </c>
      <c r="B40" s="14">
        <f t="shared" ref="B40:L40" si="1">SUM(B8:B38)</f>
        <v>2904</v>
      </c>
      <c r="C40" s="14">
        <f t="shared" si="1"/>
        <v>63</v>
      </c>
      <c r="D40" s="15">
        <f>SUM(D8:D38)</f>
        <v>34</v>
      </c>
      <c r="E40" s="14">
        <f t="shared" si="1"/>
        <v>625</v>
      </c>
      <c r="F40" s="14">
        <f t="shared" si="1"/>
        <v>3817</v>
      </c>
      <c r="G40" s="14">
        <f t="shared" si="1"/>
        <v>0</v>
      </c>
      <c r="H40" s="14">
        <f t="shared" si="1"/>
        <v>8423</v>
      </c>
      <c r="I40" s="14">
        <f t="shared" si="1"/>
        <v>42576</v>
      </c>
      <c r="J40" s="14">
        <f t="shared" si="1"/>
        <v>0</v>
      </c>
      <c r="K40" s="14">
        <f t="shared" si="1"/>
        <v>0</v>
      </c>
      <c r="L40" s="14">
        <f t="shared" si="1"/>
        <v>58442</v>
      </c>
    </row>
    <row r="42" spans="1:12">
      <c r="A42" s="19" t="s">
        <v>64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s="20" customFormat="1">
      <c r="A43" s="19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40" activePane="bottomLeft" state="frozen"/>
      <selection pane="bottomLeft" activeCell="A8" sqref="A8:XFD8"/>
    </sheetView>
  </sheetViews>
  <sheetFormatPr defaultRowHeight="15"/>
  <sheetData>
    <row r="1" spans="1:12" ht="18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ht="27">
      <c r="A5" s="23">
        <v>39508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>
      <c r="A7" s="13"/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3" t="s">
        <v>61</v>
      </c>
      <c r="J7" s="13" t="s">
        <v>62</v>
      </c>
      <c r="K7" s="13" t="s">
        <v>63</v>
      </c>
      <c r="L7" s="13" t="s">
        <v>21</v>
      </c>
    </row>
    <row r="8" spans="1:12">
      <c r="A8" s="13">
        <v>1</v>
      </c>
      <c r="B8" s="14"/>
      <c r="C8" s="14"/>
      <c r="D8" s="14"/>
      <c r="E8" s="14">
        <v>313</v>
      </c>
      <c r="F8" s="14">
        <v>14</v>
      </c>
      <c r="G8" s="14"/>
      <c r="H8" s="14">
        <v>289</v>
      </c>
      <c r="I8" s="14">
        <v>1516</v>
      </c>
      <c r="J8" s="14"/>
      <c r="K8" s="14"/>
      <c r="L8" s="14">
        <f>SUM(B8:K8)</f>
        <v>2132</v>
      </c>
    </row>
    <row r="9" spans="1:12">
      <c r="A9" s="13">
        <v>2</v>
      </c>
      <c r="B9" s="14"/>
      <c r="C9" s="14"/>
      <c r="D9" s="14"/>
      <c r="E9" s="14">
        <v>413</v>
      </c>
      <c r="F9" s="14"/>
      <c r="G9" s="14"/>
      <c r="H9" s="14">
        <v>219</v>
      </c>
      <c r="I9" s="14">
        <v>1515</v>
      </c>
      <c r="J9" s="14"/>
      <c r="K9" s="14"/>
      <c r="L9" s="14">
        <f>SUM(B9:K9)</f>
        <v>2147</v>
      </c>
    </row>
    <row r="10" spans="1:12">
      <c r="A10" s="13">
        <v>3</v>
      </c>
      <c r="B10" s="14"/>
      <c r="C10" s="14"/>
      <c r="D10" s="14"/>
      <c r="E10" s="14"/>
      <c r="F10" s="14">
        <v>264</v>
      </c>
      <c r="G10" s="14"/>
      <c r="H10" s="14">
        <v>219</v>
      </c>
      <c r="I10" s="14">
        <v>1500</v>
      </c>
      <c r="J10" s="14"/>
      <c r="K10" s="14"/>
      <c r="L10" s="14">
        <f t="shared" ref="L10:L38" si="0">SUM(B10:K10)</f>
        <v>1983</v>
      </c>
    </row>
    <row r="11" spans="1:12">
      <c r="A11" s="13">
        <v>4</v>
      </c>
      <c r="B11" s="14">
        <v>428</v>
      </c>
      <c r="C11" s="14"/>
      <c r="D11" s="14"/>
      <c r="E11" s="14"/>
      <c r="F11" s="14">
        <v>77</v>
      </c>
      <c r="G11" s="14"/>
      <c r="H11" s="14">
        <v>212</v>
      </c>
      <c r="I11" s="14">
        <v>1303</v>
      </c>
      <c r="J11" s="14"/>
      <c r="K11" s="14"/>
      <c r="L11" s="14">
        <f t="shared" si="0"/>
        <v>2020</v>
      </c>
    </row>
    <row r="12" spans="1:12">
      <c r="A12" s="13">
        <v>5</v>
      </c>
      <c r="B12" s="14">
        <v>1488</v>
      </c>
      <c r="C12" s="14"/>
      <c r="D12" s="14"/>
      <c r="E12" s="14"/>
      <c r="F12" s="14"/>
      <c r="G12" s="14"/>
      <c r="H12" s="14">
        <v>105</v>
      </c>
      <c r="I12" s="14">
        <v>521</v>
      </c>
      <c r="J12" s="14"/>
      <c r="K12" s="14"/>
      <c r="L12" s="14">
        <f t="shared" si="0"/>
        <v>2114</v>
      </c>
    </row>
    <row r="13" spans="1:12">
      <c r="A13" s="13">
        <v>6</v>
      </c>
      <c r="B13" s="14">
        <v>1418</v>
      </c>
      <c r="C13" s="14">
        <v>14</v>
      </c>
      <c r="D13" s="14">
        <v>18</v>
      </c>
      <c r="E13" s="14">
        <v>55</v>
      </c>
      <c r="F13" s="14">
        <v>35</v>
      </c>
      <c r="G13" s="14"/>
      <c r="H13" s="14"/>
      <c r="I13" s="14">
        <v>511</v>
      </c>
      <c r="J13" s="14"/>
      <c r="K13" s="14"/>
      <c r="L13" s="14">
        <f t="shared" si="0"/>
        <v>2051</v>
      </c>
    </row>
    <row r="14" spans="1:12">
      <c r="A14" s="13">
        <v>7</v>
      </c>
      <c r="B14" s="14">
        <v>301</v>
      </c>
      <c r="C14" s="14"/>
      <c r="D14" s="14"/>
      <c r="E14" s="14"/>
      <c r="F14" s="14"/>
      <c r="G14" s="14"/>
      <c r="H14" s="14">
        <v>184</v>
      </c>
      <c r="I14" s="14">
        <v>1177</v>
      </c>
      <c r="J14" s="14"/>
      <c r="K14" s="14"/>
      <c r="L14" s="14">
        <f t="shared" si="0"/>
        <v>1662</v>
      </c>
    </row>
    <row r="15" spans="1:12">
      <c r="A15" s="13">
        <v>8</v>
      </c>
      <c r="B15" s="14">
        <v>1099</v>
      </c>
      <c r="C15" s="14"/>
      <c r="D15" s="14"/>
      <c r="E15" s="14"/>
      <c r="F15" s="14">
        <v>245</v>
      </c>
      <c r="G15" s="14"/>
      <c r="H15" s="14">
        <v>116</v>
      </c>
      <c r="I15" s="14">
        <v>302</v>
      </c>
      <c r="J15" s="14"/>
      <c r="K15" s="14"/>
      <c r="L15" s="14">
        <f t="shared" si="0"/>
        <v>1762</v>
      </c>
    </row>
    <row r="16" spans="1:12">
      <c r="A16" s="13">
        <v>9</v>
      </c>
      <c r="B16" s="14">
        <v>1623</v>
      </c>
      <c r="C16" s="14"/>
      <c r="D16" s="14"/>
      <c r="E16" s="14"/>
      <c r="F16" s="14">
        <v>595</v>
      </c>
      <c r="G16" s="14"/>
      <c r="H16" s="14"/>
      <c r="I16" s="14"/>
      <c r="J16" s="14"/>
      <c r="K16" s="14"/>
      <c r="L16" s="14">
        <f t="shared" si="0"/>
        <v>2218</v>
      </c>
    </row>
    <row r="17" spans="1:12">
      <c r="A17" s="13">
        <v>10</v>
      </c>
      <c r="B17" s="14">
        <v>1173</v>
      </c>
      <c r="C17" s="14"/>
      <c r="D17" s="14"/>
      <c r="E17" s="14">
        <v>110</v>
      </c>
      <c r="F17" s="14">
        <v>332</v>
      </c>
      <c r="G17" s="14"/>
      <c r="H17" s="14">
        <v>122</v>
      </c>
      <c r="I17" s="14">
        <v>147</v>
      </c>
      <c r="J17" s="14"/>
      <c r="K17" s="14"/>
      <c r="L17" s="14">
        <f t="shared" si="0"/>
        <v>1884</v>
      </c>
    </row>
    <row r="18" spans="1:12">
      <c r="A18" s="13">
        <v>11</v>
      </c>
      <c r="B18" s="14">
        <v>1546</v>
      </c>
      <c r="C18" s="14"/>
      <c r="D18" s="14"/>
      <c r="E18" s="14"/>
      <c r="F18" s="14">
        <v>405</v>
      </c>
      <c r="G18" s="14"/>
      <c r="H18" s="14">
        <v>35</v>
      </c>
      <c r="I18" s="14">
        <v>37</v>
      </c>
      <c r="J18" s="14"/>
      <c r="K18" s="14"/>
      <c r="L18" s="14">
        <f t="shared" si="0"/>
        <v>2023</v>
      </c>
    </row>
    <row r="19" spans="1:12">
      <c r="A19" s="13">
        <v>12</v>
      </c>
      <c r="B19" s="14">
        <v>1545</v>
      </c>
      <c r="C19" s="14"/>
      <c r="D19" s="14"/>
      <c r="E19" s="14"/>
      <c r="F19" s="14">
        <v>395</v>
      </c>
      <c r="G19" s="14"/>
      <c r="H19" s="14"/>
      <c r="I19" s="14"/>
      <c r="J19" s="14"/>
      <c r="K19" s="14"/>
      <c r="L19" s="14">
        <f t="shared" si="0"/>
        <v>1940</v>
      </c>
    </row>
    <row r="20" spans="1:12">
      <c r="A20" s="13">
        <v>13</v>
      </c>
      <c r="B20" s="14">
        <v>1371</v>
      </c>
      <c r="C20" s="14"/>
      <c r="D20" s="14"/>
      <c r="E20" s="14">
        <v>86</v>
      </c>
      <c r="F20" s="14">
        <v>425</v>
      </c>
      <c r="G20" s="14"/>
      <c r="H20" s="14">
        <v>126</v>
      </c>
      <c r="I20" s="14">
        <v>133</v>
      </c>
      <c r="J20" s="14"/>
      <c r="K20" s="14"/>
      <c r="L20" s="14">
        <f t="shared" si="0"/>
        <v>2141</v>
      </c>
    </row>
    <row r="21" spans="1:12">
      <c r="A21" s="13">
        <v>14</v>
      </c>
      <c r="B21" s="14">
        <v>1516</v>
      </c>
      <c r="C21" s="14"/>
      <c r="D21" s="14"/>
      <c r="E21" s="14"/>
      <c r="F21" s="14">
        <v>376</v>
      </c>
      <c r="G21" s="14"/>
      <c r="H21" s="14"/>
      <c r="I21" s="14"/>
      <c r="J21" s="14"/>
      <c r="K21" s="14"/>
      <c r="L21" s="14">
        <f t="shared" si="0"/>
        <v>1892</v>
      </c>
    </row>
    <row r="22" spans="1:12">
      <c r="A22" s="13">
        <v>15</v>
      </c>
      <c r="B22" s="14">
        <v>1607</v>
      </c>
      <c r="C22" s="14"/>
      <c r="D22" s="14"/>
      <c r="E22" s="14"/>
      <c r="F22" s="14">
        <v>490</v>
      </c>
      <c r="G22" s="14"/>
      <c r="H22" s="14"/>
      <c r="I22" s="14"/>
      <c r="J22" s="14"/>
      <c r="K22" s="14"/>
      <c r="L22" s="14">
        <f t="shared" si="0"/>
        <v>2097</v>
      </c>
    </row>
    <row r="23" spans="1:12">
      <c r="A23" s="13">
        <v>16</v>
      </c>
      <c r="B23" s="14">
        <v>1595</v>
      </c>
      <c r="C23" s="14"/>
      <c r="D23" s="14"/>
      <c r="E23" s="14"/>
      <c r="F23" s="14">
        <v>600</v>
      </c>
      <c r="G23" s="14"/>
      <c r="H23" s="14"/>
      <c r="I23" s="14"/>
      <c r="J23" s="14"/>
      <c r="K23" s="14"/>
      <c r="L23" s="14">
        <f t="shared" si="0"/>
        <v>2195</v>
      </c>
    </row>
    <row r="24" spans="1:12">
      <c r="A24" s="13">
        <v>17</v>
      </c>
      <c r="B24" s="14">
        <v>1555</v>
      </c>
      <c r="C24" s="14">
        <v>25</v>
      </c>
      <c r="D24" s="14">
        <v>6</v>
      </c>
      <c r="E24" s="14">
        <v>92</v>
      </c>
      <c r="F24" s="14">
        <v>329</v>
      </c>
      <c r="G24" s="14"/>
      <c r="H24" s="14"/>
      <c r="I24" s="14"/>
      <c r="J24" s="14"/>
      <c r="K24" s="14"/>
      <c r="L24" s="14">
        <f t="shared" si="0"/>
        <v>2007</v>
      </c>
    </row>
    <row r="25" spans="1:12">
      <c r="A25" s="13">
        <v>18</v>
      </c>
      <c r="B25" s="14">
        <v>1521</v>
      </c>
      <c r="C25" s="14"/>
      <c r="D25" s="14"/>
      <c r="E25" s="14"/>
      <c r="F25" s="14">
        <v>236</v>
      </c>
      <c r="G25" s="14"/>
      <c r="H25" s="14">
        <v>43</v>
      </c>
      <c r="I25" s="14">
        <v>42</v>
      </c>
      <c r="J25" s="14"/>
      <c r="K25" s="14"/>
      <c r="L25" s="14">
        <f t="shared" si="0"/>
        <v>1842</v>
      </c>
    </row>
    <row r="26" spans="1:12">
      <c r="A26" s="13">
        <v>19</v>
      </c>
      <c r="B26" s="14">
        <v>1547</v>
      </c>
      <c r="C26" s="14"/>
      <c r="D26" s="14"/>
      <c r="E26" s="14"/>
      <c r="F26" s="14">
        <v>371</v>
      </c>
      <c r="G26" s="14"/>
      <c r="H26" s="14"/>
      <c r="I26" s="14"/>
      <c r="J26" s="14"/>
      <c r="K26" s="14"/>
      <c r="L26" s="14">
        <f t="shared" si="0"/>
        <v>1918</v>
      </c>
    </row>
    <row r="27" spans="1:12">
      <c r="A27" s="13">
        <v>20</v>
      </c>
      <c r="B27" s="14">
        <v>108</v>
      </c>
      <c r="C27" s="14"/>
      <c r="D27" s="14"/>
      <c r="E27" s="14">
        <v>29</v>
      </c>
      <c r="F27" s="14">
        <v>165</v>
      </c>
      <c r="G27" s="14"/>
      <c r="H27" s="14">
        <v>365</v>
      </c>
      <c r="I27" s="14">
        <v>1077</v>
      </c>
      <c r="J27" s="14"/>
      <c r="K27" s="14"/>
      <c r="L27" s="14">
        <f t="shared" si="0"/>
        <v>1744</v>
      </c>
    </row>
    <row r="28" spans="1:12">
      <c r="A28" s="13">
        <v>21</v>
      </c>
      <c r="B28" s="14">
        <v>114</v>
      </c>
      <c r="C28" s="14"/>
      <c r="D28" s="14"/>
      <c r="E28" s="14"/>
      <c r="F28" s="14"/>
      <c r="G28" s="14"/>
      <c r="H28" s="14">
        <v>166</v>
      </c>
      <c r="I28" s="14">
        <v>1441</v>
      </c>
      <c r="J28" s="14"/>
      <c r="K28" s="14"/>
      <c r="L28" s="14">
        <f t="shared" si="0"/>
        <v>1721</v>
      </c>
    </row>
    <row r="29" spans="1:12">
      <c r="A29" s="13">
        <v>22</v>
      </c>
      <c r="B29" s="14">
        <v>1011</v>
      </c>
      <c r="C29" s="14"/>
      <c r="D29" s="14"/>
      <c r="E29" s="14"/>
      <c r="F29" s="14">
        <v>86</v>
      </c>
      <c r="G29" s="14"/>
      <c r="H29" s="14">
        <v>223</v>
      </c>
      <c r="I29" s="14">
        <v>852</v>
      </c>
      <c r="J29" s="14"/>
      <c r="K29" s="14"/>
      <c r="L29" s="14">
        <f t="shared" si="0"/>
        <v>2172</v>
      </c>
    </row>
    <row r="30" spans="1:12">
      <c r="A30" s="13">
        <v>23</v>
      </c>
      <c r="B30" s="14">
        <v>1590</v>
      </c>
      <c r="C30" s="14"/>
      <c r="D30" s="14"/>
      <c r="E30" s="14"/>
      <c r="F30" s="14">
        <v>569</v>
      </c>
      <c r="G30" s="14"/>
      <c r="H30" s="14"/>
      <c r="I30" s="14"/>
      <c r="J30" s="14"/>
      <c r="K30" s="14"/>
      <c r="L30" s="14">
        <f t="shared" si="0"/>
        <v>2159</v>
      </c>
    </row>
    <row r="31" spans="1:12">
      <c r="A31" s="13">
        <v>24</v>
      </c>
      <c r="B31" s="14">
        <v>1507</v>
      </c>
      <c r="C31" s="14"/>
      <c r="D31" s="14"/>
      <c r="E31" s="14"/>
      <c r="F31" s="14">
        <v>506</v>
      </c>
      <c r="G31" s="14"/>
      <c r="H31" s="14">
        <v>1</v>
      </c>
      <c r="I31" s="14">
        <v>102</v>
      </c>
      <c r="J31" s="14"/>
      <c r="K31" s="14"/>
      <c r="L31" s="14">
        <f t="shared" si="0"/>
        <v>2116</v>
      </c>
    </row>
    <row r="32" spans="1:12">
      <c r="A32" s="13">
        <v>25</v>
      </c>
      <c r="B32" s="14">
        <v>590</v>
      </c>
      <c r="C32" s="14"/>
      <c r="D32" s="14"/>
      <c r="E32" s="14"/>
      <c r="F32" s="14">
        <v>235</v>
      </c>
      <c r="G32" s="14"/>
      <c r="H32" s="14">
        <v>154</v>
      </c>
      <c r="I32" s="14">
        <v>912</v>
      </c>
      <c r="J32" s="14"/>
      <c r="K32" s="14"/>
      <c r="L32" s="14">
        <f t="shared" si="0"/>
        <v>1891</v>
      </c>
    </row>
    <row r="33" spans="1:12">
      <c r="A33" s="13">
        <v>26</v>
      </c>
      <c r="B33" s="14">
        <v>112</v>
      </c>
      <c r="C33" s="14">
        <v>34</v>
      </c>
      <c r="D33" s="14">
        <v>33</v>
      </c>
      <c r="E33" s="14"/>
      <c r="F33" s="14"/>
      <c r="G33" s="14"/>
      <c r="H33" s="14">
        <v>333</v>
      </c>
      <c r="I33" s="14">
        <v>1452</v>
      </c>
      <c r="J33" s="14"/>
      <c r="K33" s="14"/>
      <c r="L33" s="14">
        <f t="shared" si="0"/>
        <v>1964</v>
      </c>
    </row>
    <row r="34" spans="1:12">
      <c r="A34" s="13">
        <v>27</v>
      </c>
      <c r="B34" s="14">
        <v>278</v>
      </c>
      <c r="C34" s="14"/>
      <c r="D34" s="14"/>
      <c r="E34" s="14">
        <v>46</v>
      </c>
      <c r="F34" s="14">
        <v>80</v>
      </c>
      <c r="G34" s="14"/>
      <c r="H34" s="14">
        <v>194</v>
      </c>
      <c r="I34" s="14">
        <v>1285</v>
      </c>
      <c r="J34" s="14"/>
      <c r="K34" s="14"/>
      <c r="L34" s="14">
        <f t="shared" si="0"/>
        <v>1883</v>
      </c>
    </row>
    <row r="35" spans="1:12">
      <c r="A35" s="13">
        <v>28</v>
      </c>
      <c r="B35" s="14">
        <v>112</v>
      </c>
      <c r="C35" s="14"/>
      <c r="D35" s="14"/>
      <c r="E35" s="14"/>
      <c r="F35" s="14"/>
      <c r="G35" s="14"/>
      <c r="H35" s="14">
        <v>331</v>
      </c>
      <c r="I35" s="14">
        <v>1395</v>
      </c>
      <c r="J35" s="14"/>
      <c r="K35" s="14"/>
      <c r="L35" s="14">
        <f t="shared" si="0"/>
        <v>1838</v>
      </c>
    </row>
    <row r="36" spans="1:12">
      <c r="A36" s="13">
        <v>29</v>
      </c>
      <c r="B36" s="14">
        <v>384</v>
      </c>
      <c r="C36" s="14"/>
      <c r="D36" s="14"/>
      <c r="E36" s="14"/>
      <c r="F36" s="14"/>
      <c r="G36" s="14"/>
      <c r="H36" s="14">
        <v>282</v>
      </c>
      <c r="I36" s="14">
        <v>1381</v>
      </c>
      <c r="J36" s="14"/>
      <c r="K36" s="14"/>
      <c r="L36" s="14">
        <f t="shared" si="0"/>
        <v>2047</v>
      </c>
    </row>
    <row r="37" spans="1:12">
      <c r="A37" s="13">
        <v>30</v>
      </c>
      <c r="B37" s="14">
        <v>435</v>
      </c>
      <c r="C37" s="14"/>
      <c r="D37" s="14"/>
      <c r="E37" s="14"/>
      <c r="F37" s="14"/>
      <c r="G37" s="14"/>
      <c r="H37" s="14">
        <v>327</v>
      </c>
      <c r="I37" s="14">
        <v>1448</v>
      </c>
      <c r="J37" s="14"/>
      <c r="K37" s="14"/>
      <c r="L37" s="14">
        <f t="shared" si="0"/>
        <v>2210</v>
      </c>
    </row>
    <row r="38" spans="1:12">
      <c r="A38" s="13">
        <v>31</v>
      </c>
      <c r="B38" s="14">
        <v>90</v>
      </c>
      <c r="C38" s="14"/>
      <c r="D38" s="14"/>
      <c r="E38" s="14">
        <v>78</v>
      </c>
      <c r="F38" s="14">
        <v>85</v>
      </c>
      <c r="G38" s="14"/>
      <c r="H38" s="14">
        <v>215</v>
      </c>
      <c r="I38" s="14">
        <v>1497</v>
      </c>
      <c r="J38" s="14"/>
      <c r="K38" s="14"/>
      <c r="L38" s="14">
        <f t="shared" si="0"/>
        <v>1965</v>
      </c>
    </row>
    <row r="39" spans="1:1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3" t="s">
        <v>21</v>
      </c>
      <c r="B40" s="14">
        <f t="shared" ref="B40:L40" si="1">SUM(B8:B38)</f>
        <v>27664</v>
      </c>
      <c r="C40" s="14">
        <f t="shared" si="1"/>
        <v>73</v>
      </c>
      <c r="D40" s="15">
        <f>SUM(D8:D38)</f>
        <v>57</v>
      </c>
      <c r="E40" s="14">
        <f t="shared" si="1"/>
        <v>1222</v>
      </c>
      <c r="F40" s="14">
        <f t="shared" si="1"/>
        <v>6915</v>
      </c>
      <c r="G40" s="14">
        <f t="shared" si="1"/>
        <v>0</v>
      </c>
      <c r="H40" s="14">
        <f t="shared" si="1"/>
        <v>4261</v>
      </c>
      <c r="I40" s="14">
        <f t="shared" si="1"/>
        <v>21546</v>
      </c>
      <c r="J40" s="14">
        <f t="shared" si="1"/>
        <v>0</v>
      </c>
      <c r="K40" s="14">
        <f t="shared" si="1"/>
        <v>0</v>
      </c>
      <c r="L40" s="14">
        <f t="shared" si="1"/>
        <v>61738</v>
      </c>
    </row>
    <row r="42" spans="1:12">
      <c r="A42" s="19" t="s">
        <v>64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s="20" customFormat="1">
      <c r="A43" s="19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39" activePane="bottomLeft" state="frozen"/>
      <selection pane="bottomLeft" activeCell="M14" sqref="M14"/>
    </sheetView>
  </sheetViews>
  <sheetFormatPr defaultRowHeight="15"/>
  <sheetData>
    <row r="1" spans="1:12" ht="18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ht="27">
      <c r="A5" s="23">
        <v>39539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>
      <c r="A7" s="13"/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3" t="s">
        <v>61</v>
      </c>
      <c r="J7" s="13" t="s">
        <v>62</v>
      </c>
      <c r="K7" s="13" t="s">
        <v>63</v>
      </c>
      <c r="L7" s="13" t="s">
        <v>21</v>
      </c>
    </row>
    <row r="8" spans="1:12">
      <c r="A8" s="13">
        <v>1</v>
      </c>
      <c r="B8" s="14">
        <v>115</v>
      </c>
      <c r="C8" s="14"/>
      <c r="D8" s="14"/>
      <c r="E8" s="14"/>
      <c r="F8" s="14"/>
      <c r="G8" s="14"/>
      <c r="H8" s="14">
        <v>335</v>
      </c>
      <c r="I8" s="14">
        <v>1448</v>
      </c>
      <c r="J8" s="14"/>
      <c r="K8" s="14"/>
      <c r="L8" s="14">
        <f>SUM(B8:K8)</f>
        <v>1898</v>
      </c>
    </row>
    <row r="9" spans="1:12">
      <c r="A9" s="13">
        <v>2</v>
      </c>
      <c r="B9" s="14">
        <v>141</v>
      </c>
      <c r="C9" s="14"/>
      <c r="D9" s="14"/>
      <c r="E9" s="14"/>
      <c r="F9" s="14"/>
      <c r="G9" s="14"/>
      <c r="H9" s="14">
        <v>335</v>
      </c>
      <c r="I9" s="14">
        <v>1484</v>
      </c>
      <c r="J9" s="14"/>
      <c r="K9" s="14"/>
      <c r="L9" s="14">
        <f>SUM(B9:K9)</f>
        <v>1960</v>
      </c>
    </row>
    <row r="10" spans="1:12">
      <c r="A10" s="13">
        <v>3</v>
      </c>
      <c r="B10" s="14">
        <v>42</v>
      </c>
      <c r="C10" s="14"/>
      <c r="D10" s="14"/>
      <c r="E10" s="14">
        <v>92</v>
      </c>
      <c r="F10" s="14">
        <v>100</v>
      </c>
      <c r="G10" s="14"/>
      <c r="H10" s="14">
        <v>270</v>
      </c>
      <c r="I10" s="14">
        <v>1375</v>
      </c>
      <c r="J10" s="14"/>
      <c r="K10" s="14"/>
      <c r="L10" s="14">
        <f t="shared" ref="L10:L38" si="0">SUM(B10:K10)</f>
        <v>1879</v>
      </c>
    </row>
    <row r="11" spans="1:12">
      <c r="A11" s="13">
        <v>4</v>
      </c>
      <c r="B11" s="14">
        <v>91</v>
      </c>
      <c r="C11" s="14"/>
      <c r="D11" s="14"/>
      <c r="E11" s="14"/>
      <c r="F11" s="14"/>
      <c r="G11" s="14"/>
      <c r="H11" s="14">
        <v>330</v>
      </c>
      <c r="I11" s="14">
        <v>1378</v>
      </c>
      <c r="J11" s="14"/>
      <c r="K11" s="14"/>
      <c r="L11" s="14">
        <f t="shared" si="0"/>
        <v>1799</v>
      </c>
    </row>
    <row r="12" spans="1:12">
      <c r="A12" s="13">
        <v>5</v>
      </c>
      <c r="B12" s="14">
        <v>385</v>
      </c>
      <c r="C12" s="14"/>
      <c r="D12" s="14"/>
      <c r="E12" s="14"/>
      <c r="F12" s="14"/>
      <c r="G12" s="14"/>
      <c r="H12" s="14">
        <v>272</v>
      </c>
      <c r="I12" s="14">
        <v>1391</v>
      </c>
      <c r="J12" s="14"/>
      <c r="K12" s="14"/>
      <c r="L12" s="14">
        <f t="shared" si="0"/>
        <v>2048</v>
      </c>
    </row>
    <row r="13" spans="1:12">
      <c r="A13" s="13">
        <v>6</v>
      </c>
      <c r="B13" s="14">
        <v>310</v>
      </c>
      <c r="C13" s="14"/>
      <c r="D13" s="14"/>
      <c r="E13" s="14"/>
      <c r="F13" s="14"/>
      <c r="G13" s="14"/>
      <c r="H13" s="14">
        <v>300</v>
      </c>
      <c r="I13" s="14">
        <v>1449</v>
      </c>
      <c r="J13" s="14"/>
      <c r="K13" s="14"/>
      <c r="L13" s="14">
        <f t="shared" si="0"/>
        <v>2059</v>
      </c>
    </row>
    <row r="14" spans="1:12">
      <c r="A14" s="13">
        <v>7</v>
      </c>
      <c r="B14" s="14">
        <v>69</v>
      </c>
      <c r="C14" s="14"/>
      <c r="D14" s="14"/>
      <c r="E14" s="14">
        <v>108</v>
      </c>
      <c r="F14" s="14"/>
      <c r="G14" s="14"/>
      <c r="H14" s="14">
        <v>296</v>
      </c>
      <c r="I14" s="14">
        <v>1384</v>
      </c>
      <c r="J14" s="14"/>
      <c r="K14" s="14"/>
      <c r="L14" s="14">
        <f t="shared" si="0"/>
        <v>1857</v>
      </c>
    </row>
    <row r="15" spans="1:12">
      <c r="A15" s="13">
        <v>8</v>
      </c>
      <c r="B15" s="14">
        <v>113</v>
      </c>
      <c r="C15" s="14"/>
      <c r="D15" s="14"/>
      <c r="E15" s="14"/>
      <c r="F15" s="14"/>
      <c r="G15" s="14"/>
      <c r="H15" s="14">
        <v>330</v>
      </c>
      <c r="I15" s="14">
        <v>1463</v>
      </c>
      <c r="J15" s="14"/>
      <c r="K15" s="14"/>
      <c r="L15" s="14">
        <f t="shared" si="0"/>
        <v>1906</v>
      </c>
    </row>
    <row r="16" spans="1:12">
      <c r="A16" s="13">
        <v>9</v>
      </c>
      <c r="B16" s="14">
        <v>152</v>
      </c>
      <c r="C16" s="14"/>
      <c r="D16" s="14"/>
      <c r="E16" s="14"/>
      <c r="F16" s="14"/>
      <c r="G16" s="14"/>
      <c r="H16" s="14">
        <v>332</v>
      </c>
      <c r="I16" s="14">
        <v>1503</v>
      </c>
      <c r="J16" s="14"/>
      <c r="K16" s="14"/>
      <c r="L16" s="14">
        <f t="shared" si="0"/>
        <v>1987</v>
      </c>
    </row>
    <row r="17" spans="1:12">
      <c r="A17" s="13">
        <v>10</v>
      </c>
      <c r="B17" s="14">
        <v>186</v>
      </c>
      <c r="C17" s="14"/>
      <c r="D17" s="14"/>
      <c r="E17" s="14">
        <v>49</v>
      </c>
      <c r="F17" s="14">
        <v>58</v>
      </c>
      <c r="G17" s="14"/>
      <c r="H17" s="14">
        <v>263</v>
      </c>
      <c r="I17" s="14">
        <v>1477</v>
      </c>
      <c r="J17" s="14"/>
      <c r="K17" s="14"/>
      <c r="L17" s="14">
        <f t="shared" si="0"/>
        <v>2033</v>
      </c>
    </row>
    <row r="18" spans="1:12">
      <c r="A18" s="13">
        <v>11</v>
      </c>
      <c r="B18" s="14">
        <v>68</v>
      </c>
      <c r="C18" s="14"/>
      <c r="D18" s="14"/>
      <c r="E18" s="14"/>
      <c r="F18" s="14">
        <v>104</v>
      </c>
      <c r="G18" s="14"/>
      <c r="H18" s="14">
        <v>316</v>
      </c>
      <c r="I18" s="14">
        <v>1373</v>
      </c>
      <c r="J18" s="14"/>
      <c r="K18" s="14"/>
      <c r="L18" s="14">
        <f t="shared" si="0"/>
        <v>1861</v>
      </c>
    </row>
    <row r="19" spans="1:12">
      <c r="A19" s="13">
        <v>12</v>
      </c>
      <c r="B19" s="14">
        <v>327</v>
      </c>
      <c r="C19" s="14"/>
      <c r="D19" s="14"/>
      <c r="E19" s="14"/>
      <c r="F19" s="14"/>
      <c r="G19" s="14"/>
      <c r="H19" s="14">
        <v>338</v>
      </c>
      <c r="I19" s="14">
        <v>1486</v>
      </c>
      <c r="J19" s="14"/>
      <c r="K19" s="14"/>
      <c r="L19" s="14">
        <f t="shared" si="0"/>
        <v>2151</v>
      </c>
    </row>
    <row r="20" spans="1:12">
      <c r="A20" s="13">
        <v>13</v>
      </c>
      <c r="B20" s="14">
        <v>449</v>
      </c>
      <c r="C20" s="14"/>
      <c r="D20" s="14"/>
      <c r="E20" s="14">
        <v>21</v>
      </c>
      <c r="F20" s="14">
        <v>25</v>
      </c>
      <c r="G20" s="14"/>
      <c r="H20" s="14">
        <v>324</v>
      </c>
      <c r="I20" s="14">
        <v>1517</v>
      </c>
      <c r="J20" s="14"/>
      <c r="K20" s="14"/>
      <c r="L20" s="14">
        <f t="shared" si="0"/>
        <v>2336</v>
      </c>
    </row>
    <row r="21" spans="1:12">
      <c r="A21" s="13">
        <v>14</v>
      </c>
      <c r="B21" s="14">
        <v>223</v>
      </c>
      <c r="C21" s="14">
        <v>34</v>
      </c>
      <c r="D21" s="14">
        <v>33</v>
      </c>
      <c r="E21" s="14">
        <v>23</v>
      </c>
      <c r="F21" s="14">
        <v>451</v>
      </c>
      <c r="G21" s="14"/>
      <c r="H21" s="14">
        <v>309</v>
      </c>
      <c r="I21" s="14">
        <v>1570</v>
      </c>
      <c r="J21" s="14"/>
      <c r="K21" s="14"/>
      <c r="L21" s="14">
        <f t="shared" si="0"/>
        <v>2643</v>
      </c>
    </row>
    <row r="22" spans="1:12">
      <c r="A22" s="13">
        <v>15</v>
      </c>
      <c r="B22" s="14">
        <v>434</v>
      </c>
      <c r="C22" s="14"/>
      <c r="D22" s="14"/>
      <c r="E22" s="14"/>
      <c r="F22" s="14">
        <v>884</v>
      </c>
      <c r="G22" s="14"/>
      <c r="H22" s="14">
        <v>343</v>
      </c>
      <c r="I22" s="14">
        <v>1443</v>
      </c>
      <c r="J22" s="14"/>
      <c r="K22" s="14"/>
      <c r="L22" s="14">
        <f t="shared" si="0"/>
        <v>3104</v>
      </c>
    </row>
    <row r="23" spans="1:12">
      <c r="A23" s="13">
        <v>16</v>
      </c>
      <c r="B23" s="14">
        <v>433</v>
      </c>
      <c r="C23" s="14"/>
      <c r="D23" s="14"/>
      <c r="E23" s="14"/>
      <c r="F23" s="14"/>
      <c r="G23" s="14"/>
      <c r="H23" s="14">
        <v>344</v>
      </c>
      <c r="I23" s="14">
        <v>1443</v>
      </c>
      <c r="J23" s="14"/>
      <c r="K23" s="14"/>
      <c r="L23" s="14">
        <f t="shared" si="0"/>
        <v>2220</v>
      </c>
    </row>
    <row r="24" spans="1:12">
      <c r="A24" s="13">
        <v>17</v>
      </c>
      <c r="B24" s="14">
        <v>1335</v>
      </c>
      <c r="C24" s="14">
        <v>32</v>
      </c>
      <c r="D24" s="14">
        <v>32</v>
      </c>
      <c r="E24" s="14">
        <v>141</v>
      </c>
      <c r="F24" s="14">
        <v>576</v>
      </c>
      <c r="G24" s="14"/>
      <c r="H24" s="14">
        <v>220</v>
      </c>
      <c r="I24" s="14">
        <v>1481</v>
      </c>
      <c r="J24" s="14"/>
      <c r="K24" s="14"/>
      <c r="L24" s="14">
        <f t="shared" si="0"/>
        <v>3817</v>
      </c>
    </row>
    <row r="25" spans="1:12">
      <c r="A25" s="13">
        <v>18</v>
      </c>
      <c r="B25" s="14">
        <v>630</v>
      </c>
      <c r="C25" s="14"/>
      <c r="D25" s="14"/>
      <c r="E25" s="14"/>
      <c r="F25" s="14">
        <v>446</v>
      </c>
      <c r="G25" s="14"/>
      <c r="H25" s="14">
        <v>423</v>
      </c>
      <c r="I25" s="14">
        <v>1677</v>
      </c>
      <c r="J25" s="14"/>
      <c r="K25" s="14"/>
      <c r="L25" s="14">
        <f t="shared" si="0"/>
        <v>3176</v>
      </c>
    </row>
    <row r="26" spans="1:12">
      <c r="A26" s="13">
        <v>19</v>
      </c>
      <c r="B26" s="14">
        <v>946</v>
      </c>
      <c r="C26" s="14"/>
      <c r="D26" s="14"/>
      <c r="E26" s="14"/>
      <c r="F26" s="14">
        <v>421</v>
      </c>
      <c r="G26" s="14"/>
      <c r="H26" s="14">
        <v>387</v>
      </c>
      <c r="I26" s="14">
        <v>1668</v>
      </c>
      <c r="J26" s="14"/>
      <c r="K26" s="14"/>
      <c r="L26" s="14">
        <f t="shared" si="0"/>
        <v>3422</v>
      </c>
    </row>
    <row r="27" spans="1:12">
      <c r="A27" s="13">
        <v>20</v>
      </c>
      <c r="B27" s="14">
        <v>961</v>
      </c>
      <c r="C27" s="14"/>
      <c r="D27" s="14"/>
      <c r="E27" s="14"/>
      <c r="F27" s="14"/>
      <c r="G27" s="14"/>
      <c r="H27" s="14">
        <v>321</v>
      </c>
      <c r="I27" s="14">
        <v>1688</v>
      </c>
      <c r="J27" s="14"/>
      <c r="K27" s="14"/>
      <c r="L27" s="14">
        <f t="shared" si="0"/>
        <v>2970</v>
      </c>
    </row>
    <row r="28" spans="1:12">
      <c r="A28" s="13">
        <v>21</v>
      </c>
      <c r="B28" s="14">
        <v>927</v>
      </c>
      <c r="C28" s="14"/>
      <c r="D28" s="14"/>
      <c r="E28" s="14"/>
      <c r="F28" s="14"/>
      <c r="G28" s="14"/>
      <c r="H28" s="14">
        <v>309</v>
      </c>
      <c r="I28" s="14">
        <v>1800</v>
      </c>
      <c r="J28" s="14"/>
      <c r="K28" s="14"/>
      <c r="L28" s="14">
        <f t="shared" si="0"/>
        <v>3036</v>
      </c>
    </row>
    <row r="29" spans="1:12">
      <c r="A29" s="13">
        <v>22</v>
      </c>
      <c r="B29" s="14">
        <v>958</v>
      </c>
      <c r="C29" s="14"/>
      <c r="D29" s="14"/>
      <c r="E29" s="14">
        <v>29</v>
      </c>
      <c r="F29" s="14">
        <v>1360</v>
      </c>
      <c r="G29" s="14"/>
      <c r="H29" s="14">
        <v>528</v>
      </c>
      <c r="I29" s="14">
        <v>1483</v>
      </c>
      <c r="J29" s="14"/>
      <c r="K29" s="14"/>
      <c r="L29" s="14">
        <f t="shared" si="0"/>
        <v>4358</v>
      </c>
    </row>
    <row r="30" spans="1:12">
      <c r="A30" s="13">
        <v>23</v>
      </c>
      <c r="B30" s="14">
        <v>1048</v>
      </c>
      <c r="C30" s="14">
        <v>79</v>
      </c>
      <c r="D30" s="14">
        <v>37</v>
      </c>
      <c r="E30" s="14"/>
      <c r="F30" s="14">
        <v>649</v>
      </c>
      <c r="G30" s="14"/>
      <c r="H30" s="14">
        <v>325</v>
      </c>
      <c r="I30" s="14">
        <v>1799</v>
      </c>
      <c r="J30" s="14"/>
      <c r="K30" s="14"/>
      <c r="L30" s="14">
        <f t="shared" si="0"/>
        <v>3937</v>
      </c>
    </row>
    <row r="31" spans="1:12">
      <c r="A31" s="13">
        <v>24</v>
      </c>
      <c r="B31" s="14">
        <v>791</v>
      </c>
      <c r="C31" s="14">
        <v>119</v>
      </c>
      <c r="D31" s="14">
        <v>338</v>
      </c>
      <c r="E31" s="14"/>
      <c r="F31" s="14">
        <v>738</v>
      </c>
      <c r="G31" s="14"/>
      <c r="H31" s="14">
        <v>320</v>
      </c>
      <c r="I31" s="14">
        <v>1743</v>
      </c>
      <c r="J31" s="14"/>
      <c r="K31" s="14"/>
      <c r="L31" s="14">
        <f t="shared" si="0"/>
        <v>4049</v>
      </c>
    </row>
    <row r="32" spans="1:12">
      <c r="A32" s="13">
        <v>25</v>
      </c>
      <c r="B32" s="14">
        <v>996</v>
      </c>
      <c r="C32" s="14"/>
      <c r="D32" s="14"/>
      <c r="E32" s="14">
        <v>130</v>
      </c>
      <c r="F32" s="14">
        <v>554</v>
      </c>
      <c r="G32" s="14"/>
      <c r="H32" s="14">
        <v>316</v>
      </c>
      <c r="I32" s="14">
        <v>1714</v>
      </c>
      <c r="J32" s="14"/>
      <c r="K32" s="14"/>
      <c r="L32" s="14">
        <f t="shared" si="0"/>
        <v>3710</v>
      </c>
    </row>
    <row r="33" spans="1:12">
      <c r="A33" s="13">
        <v>26</v>
      </c>
      <c r="B33" s="14">
        <v>1138</v>
      </c>
      <c r="C33" s="14"/>
      <c r="D33" s="14"/>
      <c r="E33" s="14"/>
      <c r="F33" s="14">
        <v>565</v>
      </c>
      <c r="G33" s="14"/>
      <c r="H33" s="14">
        <v>428</v>
      </c>
      <c r="I33" s="14">
        <v>1770</v>
      </c>
      <c r="J33" s="14"/>
      <c r="K33" s="14"/>
      <c r="L33" s="14">
        <f t="shared" si="0"/>
        <v>3901</v>
      </c>
    </row>
    <row r="34" spans="1:12">
      <c r="A34" s="13">
        <v>27</v>
      </c>
      <c r="B34" s="14">
        <v>836</v>
      </c>
      <c r="C34" s="14"/>
      <c r="D34" s="14"/>
      <c r="E34" s="14"/>
      <c r="F34" s="14">
        <v>574</v>
      </c>
      <c r="G34" s="14"/>
      <c r="H34" s="14">
        <v>285</v>
      </c>
      <c r="I34" s="14">
        <v>1465</v>
      </c>
      <c r="J34" s="14"/>
      <c r="K34" s="14"/>
      <c r="L34" s="14">
        <f t="shared" si="0"/>
        <v>3160</v>
      </c>
    </row>
    <row r="35" spans="1:12">
      <c r="A35" s="13">
        <v>28</v>
      </c>
      <c r="B35" s="14">
        <v>342</v>
      </c>
      <c r="C35" s="14"/>
      <c r="D35" s="14">
        <v>140</v>
      </c>
      <c r="E35" s="14">
        <v>91</v>
      </c>
      <c r="F35" s="14">
        <v>472</v>
      </c>
      <c r="G35" s="14"/>
      <c r="H35" s="14">
        <v>271</v>
      </c>
      <c r="I35" s="14">
        <v>1681</v>
      </c>
      <c r="J35" s="14"/>
      <c r="K35" s="14"/>
      <c r="L35" s="14">
        <f t="shared" si="0"/>
        <v>2997</v>
      </c>
    </row>
    <row r="36" spans="1:12">
      <c r="A36" s="13">
        <v>29</v>
      </c>
      <c r="B36" s="14"/>
      <c r="C36" s="14"/>
      <c r="D36" s="14">
        <v>592</v>
      </c>
      <c r="E36" s="14"/>
      <c r="F36" s="14">
        <v>23</v>
      </c>
      <c r="G36" s="14"/>
      <c r="H36" s="14">
        <v>265</v>
      </c>
      <c r="I36" s="14">
        <v>1612</v>
      </c>
      <c r="J36" s="14"/>
      <c r="K36" s="14"/>
      <c r="L36" s="14">
        <f t="shared" si="0"/>
        <v>2492</v>
      </c>
    </row>
    <row r="37" spans="1:12">
      <c r="A37" s="13">
        <v>30</v>
      </c>
      <c r="B37" s="14">
        <v>97</v>
      </c>
      <c r="C37" s="14"/>
      <c r="D37" s="14">
        <v>866</v>
      </c>
      <c r="E37" s="14"/>
      <c r="F37" s="14"/>
      <c r="G37" s="14"/>
      <c r="H37" s="14">
        <v>262</v>
      </c>
      <c r="I37" s="14">
        <v>1556</v>
      </c>
      <c r="J37" s="14"/>
      <c r="K37" s="14"/>
      <c r="L37" s="14">
        <f t="shared" si="0"/>
        <v>2781</v>
      </c>
    </row>
    <row r="38" spans="1:12">
      <c r="A38" s="13">
        <v>31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>
        <f t="shared" si="0"/>
        <v>0</v>
      </c>
    </row>
    <row r="39" spans="1:1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3" t="s">
        <v>21</v>
      </c>
      <c r="B40" s="14">
        <f t="shared" ref="B40:L40" si="1">SUM(B8:B38)</f>
        <v>14543</v>
      </c>
      <c r="C40" s="14">
        <f t="shared" si="1"/>
        <v>264</v>
      </c>
      <c r="D40" s="15">
        <f>SUM(D8:D38)</f>
        <v>2038</v>
      </c>
      <c r="E40" s="14">
        <f t="shared" si="1"/>
        <v>684</v>
      </c>
      <c r="F40" s="14">
        <f t="shared" si="1"/>
        <v>8000</v>
      </c>
      <c r="G40" s="14">
        <f t="shared" si="1"/>
        <v>0</v>
      </c>
      <c r="H40" s="14">
        <f t="shared" si="1"/>
        <v>9697</v>
      </c>
      <c r="I40" s="14">
        <f t="shared" si="1"/>
        <v>46321</v>
      </c>
      <c r="J40" s="14">
        <f t="shared" si="1"/>
        <v>0</v>
      </c>
      <c r="K40" s="14">
        <f t="shared" si="1"/>
        <v>0</v>
      </c>
      <c r="L40" s="14">
        <f t="shared" si="1"/>
        <v>81547</v>
      </c>
    </row>
    <row r="42" spans="1:12">
      <c r="A42" s="19" t="s">
        <v>64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s="20" customFormat="1">
      <c r="A43" s="19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38" activePane="bottomLeft" state="frozen"/>
      <selection pane="bottomLeft" activeCell="F17" sqref="F17"/>
    </sheetView>
  </sheetViews>
  <sheetFormatPr defaultRowHeight="15"/>
  <sheetData>
    <row r="1" spans="1:12" ht="18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ht="27">
      <c r="A5" s="23">
        <v>39569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>
      <c r="A7" s="13"/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3" t="s">
        <v>61</v>
      </c>
      <c r="J7" s="13" t="s">
        <v>62</v>
      </c>
      <c r="K7" s="13" t="s">
        <v>63</v>
      </c>
      <c r="L7" s="13" t="s">
        <v>21</v>
      </c>
    </row>
    <row r="8" spans="1:12">
      <c r="A8" s="13">
        <v>1</v>
      </c>
      <c r="B8" s="14"/>
      <c r="C8" s="14"/>
      <c r="D8" s="14">
        <v>454</v>
      </c>
      <c r="E8" s="14">
        <v>38</v>
      </c>
      <c r="F8" s="14"/>
      <c r="G8" s="14"/>
      <c r="H8" s="14">
        <v>395</v>
      </c>
      <c r="I8" s="14">
        <v>1689</v>
      </c>
      <c r="J8" s="14"/>
      <c r="K8" s="14"/>
      <c r="L8" s="14">
        <f>SUM(B8:K8)</f>
        <v>2576</v>
      </c>
    </row>
    <row r="9" spans="1:12">
      <c r="A9" s="13">
        <v>2</v>
      </c>
      <c r="B9" s="14"/>
      <c r="C9" s="14"/>
      <c r="D9" s="14">
        <v>121</v>
      </c>
      <c r="E9" s="14"/>
      <c r="F9" s="14">
        <v>44</v>
      </c>
      <c r="G9" s="14"/>
      <c r="H9" s="14">
        <v>319</v>
      </c>
      <c r="I9" s="14">
        <v>1686</v>
      </c>
      <c r="J9" s="14"/>
      <c r="K9" s="14"/>
      <c r="L9" s="14">
        <f>SUM(B9:K9)</f>
        <v>2170</v>
      </c>
    </row>
    <row r="10" spans="1:12">
      <c r="A10" s="13">
        <v>3</v>
      </c>
      <c r="B10" s="14"/>
      <c r="C10" s="14"/>
      <c r="D10" s="14">
        <v>1112</v>
      </c>
      <c r="E10" s="14"/>
      <c r="F10" s="14"/>
      <c r="G10" s="14"/>
      <c r="H10" s="14">
        <v>255</v>
      </c>
      <c r="I10" s="14">
        <v>1727</v>
      </c>
      <c r="J10" s="14"/>
      <c r="K10" s="14"/>
      <c r="L10" s="14">
        <f t="shared" ref="L10:L38" si="0">SUM(B10:K10)</f>
        <v>3094</v>
      </c>
    </row>
    <row r="11" spans="1:12">
      <c r="A11" s="13">
        <v>4</v>
      </c>
      <c r="B11" s="14">
        <v>248</v>
      </c>
      <c r="C11" s="14"/>
      <c r="D11" s="14">
        <v>1074</v>
      </c>
      <c r="E11" s="14"/>
      <c r="F11" s="14"/>
      <c r="G11" s="14"/>
      <c r="H11" s="14">
        <v>497</v>
      </c>
      <c r="I11" s="14">
        <v>1768</v>
      </c>
      <c r="J11" s="14"/>
      <c r="K11" s="14"/>
      <c r="L11" s="14">
        <f t="shared" si="0"/>
        <v>3587</v>
      </c>
    </row>
    <row r="12" spans="1:12">
      <c r="A12" s="13">
        <v>5</v>
      </c>
      <c r="B12" s="14">
        <v>831</v>
      </c>
      <c r="C12" s="14"/>
      <c r="D12" s="14">
        <v>400</v>
      </c>
      <c r="E12" s="14">
        <v>91</v>
      </c>
      <c r="F12" s="14">
        <v>96</v>
      </c>
      <c r="G12" s="14"/>
      <c r="H12" s="14">
        <v>375</v>
      </c>
      <c r="I12" s="14">
        <v>1767</v>
      </c>
      <c r="J12" s="14"/>
      <c r="K12" s="14"/>
      <c r="L12" s="14">
        <f t="shared" si="0"/>
        <v>3560</v>
      </c>
    </row>
    <row r="13" spans="1:12">
      <c r="A13" s="13">
        <v>6</v>
      </c>
      <c r="B13" s="14">
        <v>1014</v>
      </c>
      <c r="C13" s="14"/>
      <c r="D13" s="14">
        <v>403</v>
      </c>
      <c r="E13" s="14"/>
      <c r="F13" s="14">
        <v>47</v>
      </c>
      <c r="G13" s="14"/>
      <c r="H13" s="14">
        <v>490</v>
      </c>
      <c r="I13" s="14">
        <v>1757</v>
      </c>
      <c r="J13" s="14"/>
      <c r="K13" s="14"/>
      <c r="L13" s="14">
        <f t="shared" si="0"/>
        <v>3711</v>
      </c>
    </row>
    <row r="14" spans="1:12">
      <c r="A14" s="13">
        <v>7</v>
      </c>
      <c r="B14" s="14">
        <v>716</v>
      </c>
      <c r="C14" s="14"/>
      <c r="D14" s="14">
        <v>575</v>
      </c>
      <c r="E14" s="14">
        <v>84</v>
      </c>
      <c r="F14" s="14">
        <v>116</v>
      </c>
      <c r="G14" s="14"/>
      <c r="H14" s="14">
        <v>490</v>
      </c>
      <c r="I14" s="14">
        <v>1700</v>
      </c>
      <c r="J14" s="14"/>
      <c r="K14" s="14"/>
      <c r="L14" s="14">
        <f t="shared" si="0"/>
        <v>3681</v>
      </c>
    </row>
    <row r="15" spans="1:12">
      <c r="A15" s="13">
        <v>8</v>
      </c>
      <c r="B15" s="14">
        <v>716</v>
      </c>
      <c r="C15" s="14"/>
      <c r="D15" s="14"/>
      <c r="E15" s="14"/>
      <c r="F15" s="14"/>
      <c r="G15" s="14"/>
      <c r="H15" s="14">
        <v>497</v>
      </c>
      <c r="I15" s="14">
        <v>1713</v>
      </c>
      <c r="J15" s="14"/>
      <c r="K15" s="14"/>
      <c r="L15" s="14">
        <f t="shared" si="0"/>
        <v>2926</v>
      </c>
    </row>
    <row r="16" spans="1:12">
      <c r="A16" s="13">
        <v>9</v>
      </c>
      <c r="B16" s="14">
        <v>122</v>
      </c>
      <c r="C16" s="14"/>
      <c r="D16" s="14">
        <v>575</v>
      </c>
      <c r="E16" s="14"/>
      <c r="F16" s="14"/>
      <c r="G16" s="14"/>
      <c r="H16" s="14">
        <v>375</v>
      </c>
      <c r="I16" s="14">
        <v>1641</v>
      </c>
      <c r="J16" s="14"/>
      <c r="K16" s="14"/>
      <c r="L16" s="14">
        <f t="shared" si="0"/>
        <v>2713</v>
      </c>
    </row>
    <row r="17" spans="1:12">
      <c r="A17" s="13">
        <v>10</v>
      </c>
      <c r="B17" s="14">
        <v>667</v>
      </c>
      <c r="C17" s="14"/>
      <c r="D17" s="14">
        <v>122</v>
      </c>
      <c r="E17" s="14"/>
      <c r="F17" s="14"/>
      <c r="G17" s="14"/>
      <c r="H17" s="14">
        <v>485</v>
      </c>
      <c r="I17" s="14">
        <v>1749</v>
      </c>
      <c r="J17" s="14"/>
      <c r="K17" s="14"/>
      <c r="L17" s="14">
        <f t="shared" si="0"/>
        <v>3023</v>
      </c>
    </row>
    <row r="18" spans="1:12">
      <c r="A18" s="13">
        <v>11</v>
      </c>
      <c r="B18" s="14">
        <v>798</v>
      </c>
      <c r="C18" s="14"/>
      <c r="D18" s="14">
        <v>254</v>
      </c>
      <c r="E18" s="14"/>
      <c r="F18" s="14"/>
      <c r="G18" s="14"/>
      <c r="H18" s="14">
        <v>551</v>
      </c>
      <c r="I18" s="14">
        <v>1696</v>
      </c>
      <c r="J18" s="14"/>
      <c r="K18" s="14"/>
      <c r="L18" s="14">
        <f t="shared" si="0"/>
        <v>3299</v>
      </c>
    </row>
    <row r="19" spans="1:12">
      <c r="A19" s="13">
        <v>12</v>
      </c>
      <c r="B19" s="14">
        <v>221</v>
      </c>
      <c r="C19" s="14"/>
      <c r="D19" s="14">
        <v>97</v>
      </c>
      <c r="E19" s="14">
        <v>163</v>
      </c>
      <c r="F19" s="14">
        <v>184</v>
      </c>
      <c r="G19" s="14"/>
      <c r="H19" s="14">
        <v>230</v>
      </c>
      <c r="I19" s="14">
        <v>879</v>
      </c>
      <c r="J19" s="14"/>
      <c r="K19" s="14"/>
      <c r="L19" s="14">
        <f t="shared" si="0"/>
        <v>1774</v>
      </c>
    </row>
    <row r="20" spans="1:12">
      <c r="A20" s="13">
        <v>13</v>
      </c>
      <c r="B20" s="14">
        <v>940</v>
      </c>
      <c r="C20" s="14"/>
      <c r="D20" s="14">
        <v>659</v>
      </c>
      <c r="E20" s="14">
        <v>203</v>
      </c>
      <c r="F20" s="14">
        <v>395</v>
      </c>
      <c r="G20" s="14"/>
      <c r="H20" s="14">
        <v>470</v>
      </c>
      <c r="I20" s="14">
        <v>1613</v>
      </c>
      <c r="J20" s="14"/>
      <c r="K20" s="14"/>
      <c r="L20" s="14">
        <f t="shared" si="0"/>
        <v>4280</v>
      </c>
    </row>
    <row r="21" spans="1:12">
      <c r="A21" s="13">
        <v>14</v>
      </c>
      <c r="B21" s="14">
        <v>868</v>
      </c>
      <c r="C21" s="14"/>
      <c r="D21" s="14">
        <v>300</v>
      </c>
      <c r="E21" s="14"/>
      <c r="F21" s="14">
        <v>73</v>
      </c>
      <c r="G21" s="14"/>
      <c r="H21" s="14">
        <v>496</v>
      </c>
      <c r="I21" s="14">
        <v>1745</v>
      </c>
      <c r="J21" s="14"/>
      <c r="K21" s="14"/>
      <c r="L21" s="14">
        <f t="shared" si="0"/>
        <v>3482</v>
      </c>
    </row>
    <row r="22" spans="1:12">
      <c r="A22" s="13">
        <v>15</v>
      </c>
      <c r="B22" s="14">
        <v>886</v>
      </c>
      <c r="C22" s="14"/>
      <c r="D22" s="14">
        <v>287</v>
      </c>
      <c r="E22" s="14"/>
      <c r="F22" s="14">
        <v>61</v>
      </c>
      <c r="G22" s="14"/>
      <c r="H22" s="14">
        <v>536</v>
      </c>
      <c r="I22" s="14">
        <v>1732</v>
      </c>
      <c r="J22" s="14"/>
      <c r="K22" s="14"/>
      <c r="L22" s="14">
        <f t="shared" si="0"/>
        <v>3502</v>
      </c>
    </row>
    <row r="23" spans="1:12">
      <c r="A23" s="13">
        <v>16</v>
      </c>
      <c r="B23" s="14">
        <v>158</v>
      </c>
      <c r="C23" s="14"/>
      <c r="D23" s="14"/>
      <c r="E23" s="14"/>
      <c r="F23" s="14"/>
      <c r="G23" s="14"/>
      <c r="H23" s="14">
        <v>530</v>
      </c>
      <c r="I23" s="14">
        <v>1621</v>
      </c>
      <c r="J23" s="14"/>
      <c r="K23" s="14"/>
      <c r="L23" s="14">
        <f t="shared" si="0"/>
        <v>2309</v>
      </c>
    </row>
    <row r="24" spans="1:12">
      <c r="A24" s="13">
        <v>17</v>
      </c>
      <c r="B24" s="14">
        <v>864</v>
      </c>
      <c r="C24" s="14"/>
      <c r="D24" s="14">
        <v>263</v>
      </c>
      <c r="E24" s="14"/>
      <c r="F24" s="14"/>
      <c r="G24" s="14"/>
      <c r="H24" s="14">
        <v>606</v>
      </c>
      <c r="I24" s="14">
        <v>1762</v>
      </c>
      <c r="J24" s="14"/>
      <c r="K24" s="14"/>
      <c r="L24" s="14">
        <f t="shared" si="0"/>
        <v>3495</v>
      </c>
    </row>
    <row r="25" spans="1:12">
      <c r="A25" s="13">
        <v>18</v>
      </c>
      <c r="B25" s="14">
        <v>846</v>
      </c>
      <c r="C25" s="14"/>
      <c r="D25" s="14">
        <v>259</v>
      </c>
      <c r="E25" s="14"/>
      <c r="F25" s="14"/>
      <c r="G25" s="14"/>
      <c r="H25" s="14">
        <v>477</v>
      </c>
      <c r="I25" s="14">
        <v>1697</v>
      </c>
      <c r="J25" s="14"/>
      <c r="K25" s="14"/>
      <c r="L25" s="14">
        <f t="shared" si="0"/>
        <v>3279</v>
      </c>
    </row>
    <row r="26" spans="1:12">
      <c r="A26" s="13">
        <v>19</v>
      </c>
      <c r="B26" s="14">
        <v>594</v>
      </c>
      <c r="C26" s="14"/>
      <c r="D26" s="14">
        <v>295</v>
      </c>
      <c r="E26" s="14">
        <v>46</v>
      </c>
      <c r="F26" s="14">
        <v>92</v>
      </c>
      <c r="G26" s="14"/>
      <c r="H26" s="14">
        <v>513</v>
      </c>
      <c r="I26" s="14">
        <v>1724</v>
      </c>
      <c r="J26" s="14"/>
      <c r="K26" s="14"/>
      <c r="L26" s="14">
        <f t="shared" si="0"/>
        <v>3264</v>
      </c>
    </row>
    <row r="27" spans="1:12">
      <c r="A27" s="13">
        <v>20</v>
      </c>
      <c r="B27" s="14">
        <v>500</v>
      </c>
      <c r="C27" s="14">
        <v>36</v>
      </c>
      <c r="D27" s="14"/>
      <c r="E27" s="14">
        <v>104</v>
      </c>
      <c r="F27" s="14"/>
      <c r="G27" s="14"/>
      <c r="H27" s="14">
        <v>500</v>
      </c>
      <c r="I27" s="14">
        <v>1600</v>
      </c>
      <c r="J27" s="14"/>
      <c r="K27" s="14"/>
      <c r="L27" s="14">
        <f t="shared" si="0"/>
        <v>2740</v>
      </c>
    </row>
    <row r="28" spans="1:12">
      <c r="A28" s="13">
        <v>21</v>
      </c>
      <c r="B28" s="14">
        <v>585</v>
      </c>
      <c r="C28" s="14"/>
      <c r="D28" s="14">
        <v>315</v>
      </c>
      <c r="E28" s="14"/>
      <c r="F28" s="14"/>
      <c r="G28" s="14"/>
      <c r="H28" s="14">
        <v>425</v>
      </c>
      <c r="I28" s="14">
        <v>1624</v>
      </c>
      <c r="J28" s="14"/>
      <c r="K28" s="14"/>
      <c r="L28" s="14">
        <f t="shared" si="0"/>
        <v>2949</v>
      </c>
    </row>
    <row r="29" spans="1:12">
      <c r="A29" s="13">
        <v>22</v>
      </c>
      <c r="B29" s="14">
        <v>415</v>
      </c>
      <c r="C29" s="14"/>
      <c r="D29" s="14">
        <v>266</v>
      </c>
      <c r="E29" s="14"/>
      <c r="F29" s="14"/>
      <c r="G29" s="14"/>
      <c r="H29" s="14">
        <v>622</v>
      </c>
      <c r="I29" s="14">
        <v>1727</v>
      </c>
      <c r="J29" s="14"/>
      <c r="K29" s="14"/>
      <c r="L29" s="14">
        <f t="shared" si="0"/>
        <v>3030</v>
      </c>
    </row>
    <row r="30" spans="1:12">
      <c r="A30" s="13">
        <v>23</v>
      </c>
      <c r="B30" s="14">
        <v>873</v>
      </c>
      <c r="C30" s="14"/>
      <c r="D30" s="14">
        <v>269</v>
      </c>
      <c r="E30" s="14">
        <v>43</v>
      </c>
      <c r="F30" s="14">
        <v>40</v>
      </c>
      <c r="G30" s="14"/>
      <c r="H30" s="14">
        <v>511</v>
      </c>
      <c r="I30" s="14">
        <v>1708</v>
      </c>
      <c r="J30" s="14"/>
      <c r="K30" s="14"/>
      <c r="L30" s="14">
        <f t="shared" si="0"/>
        <v>3444</v>
      </c>
    </row>
    <row r="31" spans="1:12">
      <c r="A31" s="13">
        <v>24</v>
      </c>
      <c r="B31" s="14">
        <v>1381</v>
      </c>
      <c r="C31" s="14"/>
      <c r="D31" s="14">
        <v>304</v>
      </c>
      <c r="E31" s="14"/>
      <c r="F31" s="14">
        <v>80</v>
      </c>
      <c r="G31" s="14"/>
      <c r="H31" s="14">
        <v>601</v>
      </c>
      <c r="I31" s="14">
        <v>1783</v>
      </c>
      <c r="J31" s="14"/>
      <c r="K31" s="14"/>
      <c r="L31" s="14">
        <f t="shared" si="0"/>
        <v>4149</v>
      </c>
    </row>
    <row r="32" spans="1:12">
      <c r="A32" s="13">
        <v>25</v>
      </c>
      <c r="B32" s="14">
        <v>1425</v>
      </c>
      <c r="C32" s="14"/>
      <c r="D32" s="14">
        <v>22</v>
      </c>
      <c r="E32" s="14"/>
      <c r="F32" s="14">
        <v>227</v>
      </c>
      <c r="G32" s="14"/>
      <c r="H32" s="14">
        <v>638</v>
      </c>
      <c r="I32" s="14">
        <v>1671</v>
      </c>
      <c r="J32" s="14"/>
      <c r="K32" s="14"/>
      <c r="L32" s="14">
        <f t="shared" si="0"/>
        <v>3983</v>
      </c>
    </row>
    <row r="33" spans="1:12">
      <c r="A33" s="13">
        <v>26</v>
      </c>
      <c r="B33" s="14">
        <v>1438</v>
      </c>
      <c r="C33" s="14"/>
      <c r="D33" s="14">
        <v>724</v>
      </c>
      <c r="E33" s="14"/>
      <c r="F33" s="14">
        <v>234</v>
      </c>
      <c r="G33" s="14"/>
      <c r="H33" s="14">
        <v>590</v>
      </c>
      <c r="I33" s="14">
        <v>1754</v>
      </c>
      <c r="J33" s="14"/>
      <c r="K33" s="14"/>
      <c r="L33" s="14">
        <f t="shared" si="0"/>
        <v>4740</v>
      </c>
    </row>
    <row r="34" spans="1:12">
      <c r="A34" s="13">
        <v>27</v>
      </c>
      <c r="B34" s="14">
        <v>766</v>
      </c>
      <c r="C34" s="14"/>
      <c r="D34" s="14">
        <v>407</v>
      </c>
      <c r="E34" s="14">
        <v>316</v>
      </c>
      <c r="F34" s="14">
        <v>8</v>
      </c>
      <c r="G34" s="14"/>
      <c r="H34" s="14">
        <v>420</v>
      </c>
      <c r="I34" s="14">
        <v>1621</v>
      </c>
      <c r="J34" s="14"/>
      <c r="K34" s="14"/>
      <c r="L34" s="14">
        <f t="shared" si="0"/>
        <v>3538</v>
      </c>
    </row>
    <row r="35" spans="1:12">
      <c r="A35" s="13">
        <v>28</v>
      </c>
      <c r="B35" s="14">
        <v>803</v>
      </c>
      <c r="C35" s="14">
        <v>441</v>
      </c>
      <c r="D35" s="14">
        <v>768</v>
      </c>
      <c r="E35" s="14">
        <v>33</v>
      </c>
      <c r="F35" s="14">
        <v>255</v>
      </c>
      <c r="G35" s="14"/>
      <c r="H35" s="14">
        <v>370</v>
      </c>
      <c r="I35" s="14">
        <v>1340</v>
      </c>
      <c r="J35" s="14"/>
      <c r="K35" s="14"/>
      <c r="L35" s="14">
        <f t="shared" si="0"/>
        <v>4010</v>
      </c>
    </row>
    <row r="36" spans="1:12">
      <c r="A36" s="13">
        <v>29</v>
      </c>
      <c r="B36" s="14">
        <v>1190</v>
      </c>
      <c r="C36" s="14">
        <v>40</v>
      </c>
      <c r="D36" s="14">
        <v>340</v>
      </c>
      <c r="E36" s="14"/>
      <c r="F36" s="14">
        <v>284</v>
      </c>
      <c r="G36" s="14"/>
      <c r="H36" s="14">
        <v>612</v>
      </c>
      <c r="I36" s="14">
        <v>1712</v>
      </c>
      <c r="J36" s="14"/>
      <c r="K36" s="14"/>
      <c r="L36" s="14">
        <f t="shared" si="0"/>
        <v>4178</v>
      </c>
    </row>
    <row r="37" spans="1:12">
      <c r="A37" s="13">
        <v>30</v>
      </c>
      <c r="B37" s="14">
        <v>1116</v>
      </c>
      <c r="C37" s="14">
        <v>29</v>
      </c>
      <c r="D37" s="14">
        <v>351</v>
      </c>
      <c r="E37" s="14"/>
      <c r="F37" s="14"/>
      <c r="G37" s="14"/>
      <c r="H37" s="14">
        <v>566</v>
      </c>
      <c r="I37" s="14">
        <v>1712</v>
      </c>
      <c r="J37" s="14"/>
      <c r="K37" s="14"/>
      <c r="L37" s="14">
        <f t="shared" si="0"/>
        <v>3774</v>
      </c>
    </row>
    <row r="38" spans="1:12">
      <c r="A38" s="13">
        <v>31</v>
      </c>
      <c r="B38" s="14">
        <v>816</v>
      </c>
      <c r="C38" s="14"/>
      <c r="D38" s="14">
        <v>253</v>
      </c>
      <c r="E38" s="14"/>
      <c r="F38" s="14"/>
      <c r="G38" s="14"/>
      <c r="H38" s="14">
        <v>502</v>
      </c>
      <c r="I38" s="14">
        <v>1706</v>
      </c>
      <c r="J38" s="14"/>
      <c r="K38" s="14"/>
      <c r="L38" s="14">
        <f t="shared" si="0"/>
        <v>3277</v>
      </c>
    </row>
    <row r="39" spans="1:1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3" t="s">
        <v>21</v>
      </c>
      <c r="B40" s="14">
        <f t="shared" ref="B40:L40" si="1">SUM(B8:B38)</f>
        <v>21797</v>
      </c>
      <c r="C40" s="14">
        <f t="shared" si="1"/>
        <v>546</v>
      </c>
      <c r="D40" s="15">
        <f>SUM(D8:D38)</f>
        <v>11269</v>
      </c>
      <c r="E40" s="14">
        <f t="shared" si="1"/>
        <v>1121</v>
      </c>
      <c r="F40" s="14">
        <f t="shared" si="1"/>
        <v>2236</v>
      </c>
      <c r="G40" s="14">
        <f t="shared" si="1"/>
        <v>0</v>
      </c>
      <c r="H40" s="14">
        <f t="shared" si="1"/>
        <v>14944</v>
      </c>
      <c r="I40" s="14">
        <f t="shared" si="1"/>
        <v>51624</v>
      </c>
      <c r="J40" s="14">
        <f t="shared" si="1"/>
        <v>0</v>
      </c>
      <c r="K40" s="14">
        <f t="shared" si="1"/>
        <v>0</v>
      </c>
      <c r="L40" s="14">
        <f t="shared" si="1"/>
        <v>103537</v>
      </c>
    </row>
    <row r="42" spans="1:12">
      <c r="A42" s="19" t="s">
        <v>64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s="20" customFormat="1">
      <c r="A43" s="19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39" activePane="bottomLeft" state="frozen"/>
      <selection pane="bottomLeft" activeCell="A8" sqref="A8:XFD8"/>
    </sheetView>
  </sheetViews>
  <sheetFormatPr defaultRowHeight="15"/>
  <sheetData>
    <row r="1" spans="1:12" ht="18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ht="27">
      <c r="A5" s="23">
        <v>39600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>
      <c r="A7" s="13"/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3" t="s">
        <v>61</v>
      </c>
      <c r="J7" s="13" t="s">
        <v>62</v>
      </c>
      <c r="K7" s="13" t="s">
        <v>63</v>
      </c>
      <c r="L7" s="13" t="s">
        <v>21</v>
      </c>
    </row>
    <row r="8" spans="1:12">
      <c r="A8" s="13">
        <v>1</v>
      </c>
      <c r="B8" s="14">
        <v>1419</v>
      </c>
      <c r="C8" s="14"/>
      <c r="D8" s="14">
        <v>611</v>
      </c>
      <c r="E8" s="14"/>
      <c r="F8" s="14">
        <v>378</v>
      </c>
      <c r="G8" s="14"/>
      <c r="H8" s="14">
        <v>631</v>
      </c>
      <c r="I8" s="14">
        <v>1762</v>
      </c>
      <c r="J8" s="14"/>
      <c r="K8" s="14"/>
      <c r="L8" s="14">
        <f>SUM(B8:K8)</f>
        <v>4801</v>
      </c>
    </row>
    <row r="9" spans="1:12">
      <c r="A9" s="13">
        <v>2</v>
      </c>
      <c r="B9" s="14">
        <v>1328</v>
      </c>
      <c r="C9" s="14"/>
      <c r="D9" s="14">
        <v>694</v>
      </c>
      <c r="E9" s="14"/>
      <c r="F9" s="14">
        <v>308</v>
      </c>
      <c r="G9" s="14"/>
      <c r="H9" s="14">
        <v>658</v>
      </c>
      <c r="I9" s="14">
        <v>1714</v>
      </c>
      <c r="J9" s="14"/>
      <c r="K9" s="14"/>
      <c r="L9" s="14">
        <f>SUM(B9:K9)</f>
        <v>4702</v>
      </c>
    </row>
    <row r="10" spans="1:12">
      <c r="A10" s="13">
        <v>3</v>
      </c>
      <c r="B10" s="14">
        <v>1287</v>
      </c>
      <c r="C10" s="14"/>
      <c r="D10" s="14">
        <v>475</v>
      </c>
      <c r="E10" s="14"/>
      <c r="F10" s="14">
        <v>102</v>
      </c>
      <c r="G10" s="14"/>
      <c r="H10" s="14">
        <v>565</v>
      </c>
      <c r="I10" s="14">
        <v>1736</v>
      </c>
      <c r="J10" s="14"/>
      <c r="K10" s="14"/>
      <c r="L10" s="14">
        <f t="shared" ref="L10:L38" si="0">SUM(B10:K10)</f>
        <v>4165</v>
      </c>
    </row>
    <row r="11" spans="1:12">
      <c r="A11" s="13">
        <v>4</v>
      </c>
      <c r="B11" s="14">
        <v>513</v>
      </c>
      <c r="C11" s="14">
        <v>22</v>
      </c>
      <c r="D11" s="14">
        <v>227</v>
      </c>
      <c r="E11" s="14"/>
      <c r="F11" s="14"/>
      <c r="G11" s="14"/>
      <c r="H11" s="14">
        <v>543</v>
      </c>
      <c r="I11" s="14">
        <v>1582</v>
      </c>
      <c r="J11" s="14"/>
      <c r="K11" s="14"/>
      <c r="L11" s="14">
        <f t="shared" si="0"/>
        <v>2887</v>
      </c>
    </row>
    <row r="12" spans="1:12">
      <c r="A12" s="13">
        <v>5</v>
      </c>
      <c r="B12" s="14">
        <v>668</v>
      </c>
      <c r="C12" s="14">
        <v>41</v>
      </c>
      <c r="D12" s="14">
        <v>413</v>
      </c>
      <c r="E12" s="14"/>
      <c r="F12" s="14">
        <v>173</v>
      </c>
      <c r="G12" s="14"/>
      <c r="H12" s="14">
        <v>575</v>
      </c>
      <c r="I12" s="14">
        <v>1727</v>
      </c>
      <c r="J12" s="14"/>
      <c r="K12" s="14"/>
      <c r="L12" s="14">
        <f t="shared" si="0"/>
        <v>3597</v>
      </c>
    </row>
    <row r="13" spans="1:12">
      <c r="A13" s="13">
        <v>6</v>
      </c>
      <c r="B13" s="14">
        <v>1115</v>
      </c>
      <c r="C13" s="14"/>
      <c r="D13" s="14">
        <v>409</v>
      </c>
      <c r="E13" s="14">
        <v>150</v>
      </c>
      <c r="F13" s="14">
        <v>207</v>
      </c>
      <c r="G13" s="14"/>
      <c r="H13" s="14">
        <v>670</v>
      </c>
      <c r="I13" s="14">
        <v>1689</v>
      </c>
      <c r="J13" s="14"/>
      <c r="K13" s="14"/>
      <c r="L13" s="14">
        <f t="shared" si="0"/>
        <v>4240</v>
      </c>
    </row>
    <row r="14" spans="1:12">
      <c r="A14" s="13">
        <v>7</v>
      </c>
      <c r="B14" s="14">
        <v>1560</v>
      </c>
      <c r="C14" s="14"/>
      <c r="D14" s="14">
        <v>1322</v>
      </c>
      <c r="E14" s="14"/>
      <c r="F14" s="14">
        <v>320</v>
      </c>
      <c r="G14" s="14"/>
      <c r="H14" s="14">
        <v>585</v>
      </c>
      <c r="I14" s="14">
        <v>1632</v>
      </c>
      <c r="J14" s="14"/>
      <c r="K14" s="14"/>
      <c r="L14" s="14">
        <f t="shared" si="0"/>
        <v>5419</v>
      </c>
    </row>
    <row r="15" spans="1:12">
      <c r="A15" s="13">
        <v>8</v>
      </c>
      <c r="B15" s="14">
        <v>767</v>
      </c>
      <c r="C15" s="14"/>
      <c r="D15" s="14">
        <v>1425</v>
      </c>
      <c r="E15" s="14"/>
      <c r="F15" s="14">
        <v>592</v>
      </c>
      <c r="G15" s="14"/>
      <c r="H15" s="14">
        <v>653</v>
      </c>
      <c r="I15" s="14">
        <v>1793</v>
      </c>
      <c r="J15" s="14"/>
      <c r="K15" s="14"/>
      <c r="L15" s="14">
        <f t="shared" si="0"/>
        <v>5230</v>
      </c>
    </row>
    <row r="16" spans="1:12">
      <c r="A16" s="13">
        <v>9</v>
      </c>
      <c r="B16" s="14">
        <v>951</v>
      </c>
      <c r="C16" s="14"/>
      <c r="D16" s="14">
        <v>639</v>
      </c>
      <c r="E16" s="14"/>
      <c r="F16" s="14">
        <v>720</v>
      </c>
      <c r="G16" s="14"/>
      <c r="H16" s="14">
        <v>622</v>
      </c>
      <c r="I16" s="14">
        <v>1389</v>
      </c>
      <c r="J16" s="14"/>
      <c r="K16" s="14"/>
      <c r="L16" s="14">
        <f t="shared" si="0"/>
        <v>4321</v>
      </c>
    </row>
    <row r="17" spans="1:12">
      <c r="A17" s="13">
        <v>10</v>
      </c>
      <c r="B17" s="14">
        <v>1297</v>
      </c>
      <c r="C17" s="14"/>
      <c r="D17" s="14">
        <v>482</v>
      </c>
      <c r="E17" s="14"/>
      <c r="F17" s="14">
        <v>900</v>
      </c>
      <c r="G17" s="14"/>
      <c r="H17" s="14">
        <v>974</v>
      </c>
      <c r="I17" s="14">
        <v>1759</v>
      </c>
      <c r="J17" s="14"/>
      <c r="K17" s="14"/>
      <c r="L17" s="14">
        <f t="shared" si="0"/>
        <v>5412</v>
      </c>
    </row>
    <row r="18" spans="1:12">
      <c r="A18" s="13">
        <v>11</v>
      </c>
      <c r="B18" s="14">
        <v>1164</v>
      </c>
      <c r="C18" s="14"/>
      <c r="D18" s="14">
        <v>638</v>
      </c>
      <c r="E18" s="14"/>
      <c r="F18" s="14">
        <v>900</v>
      </c>
      <c r="G18" s="14"/>
      <c r="H18" s="14">
        <v>800</v>
      </c>
      <c r="I18" s="14">
        <v>1670</v>
      </c>
      <c r="J18" s="14"/>
      <c r="K18" s="14"/>
      <c r="L18" s="14">
        <f t="shared" si="0"/>
        <v>5172</v>
      </c>
    </row>
    <row r="19" spans="1:12">
      <c r="A19" s="13">
        <v>12</v>
      </c>
      <c r="B19" s="14">
        <v>1307</v>
      </c>
      <c r="C19" s="14">
        <v>168</v>
      </c>
      <c r="D19" s="14">
        <v>709</v>
      </c>
      <c r="E19" s="14"/>
      <c r="F19" s="14">
        <v>900</v>
      </c>
      <c r="G19" s="14"/>
      <c r="H19" s="14">
        <v>974</v>
      </c>
      <c r="I19" s="14">
        <v>1731</v>
      </c>
      <c r="J19" s="14"/>
      <c r="K19" s="14"/>
      <c r="L19" s="14">
        <f t="shared" si="0"/>
        <v>5789</v>
      </c>
    </row>
    <row r="20" spans="1:12">
      <c r="A20" s="13">
        <v>13</v>
      </c>
      <c r="B20" s="14">
        <v>1266</v>
      </c>
      <c r="C20" s="14">
        <v>111</v>
      </c>
      <c r="D20" s="14">
        <v>399</v>
      </c>
      <c r="E20" s="14"/>
      <c r="F20" s="14">
        <v>900</v>
      </c>
      <c r="G20" s="14"/>
      <c r="H20" s="14">
        <v>937</v>
      </c>
      <c r="I20" s="14">
        <v>1682</v>
      </c>
      <c r="J20" s="14"/>
      <c r="K20" s="14"/>
      <c r="L20" s="14">
        <f t="shared" si="0"/>
        <v>5295</v>
      </c>
    </row>
    <row r="21" spans="1:12">
      <c r="A21" s="13">
        <v>14</v>
      </c>
      <c r="B21" s="14">
        <v>1023</v>
      </c>
      <c r="C21" s="14"/>
      <c r="D21" s="14">
        <v>108</v>
      </c>
      <c r="E21" s="14"/>
      <c r="F21" s="14">
        <v>900</v>
      </c>
      <c r="G21" s="14"/>
      <c r="H21" s="14">
        <v>927</v>
      </c>
      <c r="I21" s="14">
        <v>1429</v>
      </c>
      <c r="J21" s="14"/>
      <c r="K21" s="14"/>
      <c r="L21" s="14">
        <f t="shared" si="0"/>
        <v>4387</v>
      </c>
    </row>
    <row r="22" spans="1:12">
      <c r="A22" s="13">
        <v>15</v>
      </c>
      <c r="B22" s="14">
        <v>810</v>
      </c>
      <c r="C22" s="14"/>
      <c r="D22" s="14">
        <v>275</v>
      </c>
      <c r="E22" s="14"/>
      <c r="F22" s="14">
        <v>900</v>
      </c>
      <c r="G22" s="14"/>
      <c r="H22" s="14">
        <v>525</v>
      </c>
      <c r="I22" s="14">
        <v>1692</v>
      </c>
      <c r="J22" s="14"/>
      <c r="K22" s="14"/>
      <c r="L22" s="14">
        <f t="shared" si="0"/>
        <v>4202</v>
      </c>
    </row>
    <row r="23" spans="1:12">
      <c r="A23" s="13">
        <v>16</v>
      </c>
      <c r="B23" s="14">
        <v>570</v>
      </c>
      <c r="C23" s="14">
        <v>27</v>
      </c>
      <c r="D23" s="14">
        <v>146</v>
      </c>
      <c r="E23" s="14"/>
      <c r="F23" s="14">
        <v>900</v>
      </c>
      <c r="G23" s="14"/>
      <c r="H23" s="14">
        <v>551</v>
      </c>
      <c r="I23" s="14">
        <v>1733</v>
      </c>
      <c r="J23" s="14"/>
      <c r="K23" s="14"/>
      <c r="L23" s="14">
        <f t="shared" si="0"/>
        <v>3927</v>
      </c>
    </row>
    <row r="24" spans="1:12">
      <c r="A24" s="13">
        <v>17</v>
      </c>
      <c r="B24" s="14">
        <v>846</v>
      </c>
      <c r="C24" s="14"/>
      <c r="D24" s="14">
        <v>410</v>
      </c>
      <c r="E24" s="14"/>
      <c r="F24" s="14">
        <v>900</v>
      </c>
      <c r="G24" s="14"/>
      <c r="H24" s="14">
        <v>758</v>
      </c>
      <c r="I24" s="14">
        <v>1685</v>
      </c>
      <c r="J24" s="14"/>
      <c r="K24" s="14"/>
      <c r="L24" s="14">
        <f t="shared" si="0"/>
        <v>4599</v>
      </c>
    </row>
    <row r="25" spans="1:12">
      <c r="A25" s="13">
        <v>18</v>
      </c>
      <c r="B25" s="14">
        <v>718</v>
      </c>
      <c r="C25" s="14"/>
      <c r="D25" s="14">
        <v>264</v>
      </c>
      <c r="E25" s="14"/>
      <c r="F25" s="14">
        <v>900</v>
      </c>
      <c r="G25" s="14"/>
      <c r="H25" s="14">
        <v>802</v>
      </c>
      <c r="I25" s="14">
        <v>1702</v>
      </c>
      <c r="J25" s="14"/>
      <c r="K25" s="14"/>
      <c r="L25" s="14">
        <f t="shared" si="0"/>
        <v>4386</v>
      </c>
    </row>
    <row r="26" spans="1:12">
      <c r="A26" s="13">
        <v>19</v>
      </c>
      <c r="B26" s="14">
        <v>770</v>
      </c>
      <c r="C26" s="14"/>
      <c r="D26" s="14">
        <v>399</v>
      </c>
      <c r="E26" s="14"/>
      <c r="F26" s="14">
        <v>900</v>
      </c>
      <c r="G26" s="14"/>
      <c r="H26" s="14">
        <v>702</v>
      </c>
      <c r="I26" s="14">
        <v>1703</v>
      </c>
      <c r="J26" s="14"/>
      <c r="K26" s="14"/>
      <c r="L26" s="14">
        <f t="shared" si="0"/>
        <v>4474</v>
      </c>
    </row>
    <row r="27" spans="1:12">
      <c r="A27" s="13">
        <v>20</v>
      </c>
      <c r="B27" s="14">
        <v>930</v>
      </c>
      <c r="C27" s="14"/>
      <c r="D27" s="14">
        <v>178</v>
      </c>
      <c r="E27" s="14"/>
      <c r="F27" s="14">
        <v>900</v>
      </c>
      <c r="G27" s="14"/>
      <c r="H27" s="14">
        <v>670</v>
      </c>
      <c r="I27" s="14">
        <v>1657</v>
      </c>
      <c r="J27" s="14"/>
      <c r="K27" s="14"/>
      <c r="L27" s="14">
        <f t="shared" si="0"/>
        <v>4335</v>
      </c>
    </row>
    <row r="28" spans="1:12">
      <c r="A28" s="13">
        <v>21</v>
      </c>
      <c r="B28" s="14">
        <v>988</v>
      </c>
      <c r="C28" s="14"/>
      <c r="D28" s="14">
        <v>308</v>
      </c>
      <c r="E28" s="14"/>
      <c r="F28" s="14">
        <v>900</v>
      </c>
      <c r="G28" s="14"/>
      <c r="H28" s="14">
        <v>731</v>
      </c>
      <c r="I28" s="14">
        <v>1708</v>
      </c>
      <c r="J28" s="14"/>
      <c r="K28" s="14"/>
      <c r="L28" s="14">
        <f t="shared" si="0"/>
        <v>4635</v>
      </c>
    </row>
    <row r="29" spans="1:12">
      <c r="A29" s="13">
        <v>22</v>
      </c>
      <c r="B29" s="14">
        <v>1055</v>
      </c>
      <c r="C29" s="14"/>
      <c r="D29" s="14">
        <v>372</v>
      </c>
      <c r="E29" s="14"/>
      <c r="F29" s="14">
        <v>900</v>
      </c>
      <c r="G29" s="14"/>
      <c r="H29" s="14">
        <v>808</v>
      </c>
      <c r="I29" s="14">
        <v>1739</v>
      </c>
      <c r="J29" s="14"/>
      <c r="K29" s="14"/>
      <c r="L29" s="14">
        <f t="shared" si="0"/>
        <v>4874</v>
      </c>
    </row>
    <row r="30" spans="1:12">
      <c r="A30" s="13">
        <v>23</v>
      </c>
      <c r="B30" s="14">
        <v>561</v>
      </c>
      <c r="C30" s="14"/>
      <c r="D30" s="14"/>
      <c r="E30" s="14">
        <v>400</v>
      </c>
      <c r="F30" s="14">
        <v>900</v>
      </c>
      <c r="G30" s="14"/>
      <c r="H30" s="14">
        <v>710</v>
      </c>
      <c r="I30" s="14">
        <v>1678</v>
      </c>
      <c r="J30" s="14"/>
      <c r="K30" s="14"/>
      <c r="L30" s="14">
        <f t="shared" si="0"/>
        <v>4249</v>
      </c>
    </row>
    <row r="31" spans="1:12">
      <c r="A31" s="13">
        <v>24</v>
      </c>
      <c r="B31" s="14">
        <v>889</v>
      </c>
      <c r="C31" s="14"/>
      <c r="D31" s="14">
        <v>245</v>
      </c>
      <c r="E31" s="14">
        <v>500</v>
      </c>
      <c r="F31" s="14">
        <v>900</v>
      </c>
      <c r="G31" s="14"/>
      <c r="H31" s="14">
        <v>701</v>
      </c>
      <c r="I31" s="14">
        <v>1687</v>
      </c>
      <c r="J31" s="14"/>
      <c r="K31" s="14"/>
      <c r="L31" s="14">
        <f t="shared" si="0"/>
        <v>4922</v>
      </c>
    </row>
    <row r="32" spans="1:12">
      <c r="A32" s="13">
        <v>25</v>
      </c>
      <c r="B32" s="14">
        <v>1156</v>
      </c>
      <c r="C32" s="14"/>
      <c r="D32" s="14">
        <v>263</v>
      </c>
      <c r="E32" s="14">
        <v>500</v>
      </c>
      <c r="F32" s="14">
        <v>900</v>
      </c>
      <c r="G32" s="14"/>
      <c r="H32" s="14">
        <v>717</v>
      </c>
      <c r="I32" s="14">
        <v>1720</v>
      </c>
      <c r="J32" s="14"/>
      <c r="K32" s="14"/>
      <c r="L32" s="14">
        <f t="shared" si="0"/>
        <v>5256</v>
      </c>
    </row>
    <row r="33" spans="1:12">
      <c r="A33" s="13">
        <v>26</v>
      </c>
      <c r="B33" s="14">
        <v>968</v>
      </c>
      <c r="C33" s="14"/>
      <c r="D33" s="14">
        <v>231</v>
      </c>
      <c r="E33" s="14">
        <v>500</v>
      </c>
      <c r="F33" s="14">
        <v>900</v>
      </c>
      <c r="G33" s="14"/>
      <c r="H33" s="14">
        <v>751</v>
      </c>
      <c r="I33" s="14">
        <v>1671</v>
      </c>
      <c r="J33" s="14"/>
      <c r="K33" s="14"/>
      <c r="L33" s="14">
        <f t="shared" si="0"/>
        <v>5021</v>
      </c>
    </row>
    <row r="34" spans="1:12">
      <c r="A34" s="13">
        <v>27</v>
      </c>
      <c r="B34" s="14">
        <v>1143</v>
      </c>
      <c r="C34" s="14"/>
      <c r="D34" s="14">
        <v>237</v>
      </c>
      <c r="E34" s="14">
        <v>500</v>
      </c>
      <c r="F34" s="14">
        <v>900</v>
      </c>
      <c r="G34" s="14"/>
      <c r="H34" s="14">
        <v>712</v>
      </c>
      <c r="I34" s="14">
        <v>1697</v>
      </c>
      <c r="J34" s="14"/>
      <c r="K34" s="14"/>
      <c r="L34" s="14">
        <f t="shared" si="0"/>
        <v>5189</v>
      </c>
    </row>
    <row r="35" spans="1:12">
      <c r="A35" s="13">
        <v>28</v>
      </c>
      <c r="B35" s="14">
        <v>1322</v>
      </c>
      <c r="C35" s="14"/>
      <c r="D35" s="14">
        <v>244</v>
      </c>
      <c r="E35" s="14">
        <v>500</v>
      </c>
      <c r="F35" s="14">
        <v>900</v>
      </c>
      <c r="G35" s="14"/>
      <c r="H35" s="14">
        <v>712</v>
      </c>
      <c r="I35" s="14">
        <v>1674</v>
      </c>
      <c r="J35" s="14"/>
      <c r="K35" s="14"/>
      <c r="L35" s="14">
        <f t="shared" si="0"/>
        <v>5352</v>
      </c>
    </row>
    <row r="36" spans="1:12">
      <c r="A36" s="13">
        <v>29</v>
      </c>
      <c r="B36" s="14">
        <v>1288</v>
      </c>
      <c r="C36" s="14"/>
      <c r="D36" s="14"/>
      <c r="E36" s="14">
        <v>500</v>
      </c>
      <c r="F36" s="14">
        <v>900</v>
      </c>
      <c r="G36" s="14"/>
      <c r="H36" s="14">
        <v>760</v>
      </c>
      <c r="I36" s="14">
        <v>1729</v>
      </c>
      <c r="J36" s="14"/>
      <c r="K36" s="14"/>
      <c r="L36" s="14">
        <f t="shared" si="0"/>
        <v>5177</v>
      </c>
    </row>
    <row r="37" spans="1:12">
      <c r="A37" s="13">
        <v>30</v>
      </c>
      <c r="B37" s="14">
        <v>785</v>
      </c>
      <c r="C37" s="14"/>
      <c r="D37" s="14">
        <v>332</v>
      </c>
      <c r="E37" s="14">
        <v>660</v>
      </c>
      <c r="F37" s="14">
        <v>1080</v>
      </c>
      <c r="G37" s="14"/>
      <c r="H37" s="14">
        <v>847</v>
      </c>
      <c r="I37" s="14">
        <v>1663</v>
      </c>
      <c r="J37" s="14"/>
      <c r="K37" s="14"/>
      <c r="L37" s="14">
        <f t="shared" si="0"/>
        <v>5367</v>
      </c>
    </row>
    <row r="38" spans="1:12">
      <c r="A38" s="13">
        <v>31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>
        <f t="shared" si="0"/>
        <v>0</v>
      </c>
    </row>
    <row r="39" spans="1:1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3" t="s">
        <v>21</v>
      </c>
      <c r="B40" s="14">
        <f t="shared" ref="B40:L40" si="1">SUM(B8:B38)</f>
        <v>30464</v>
      </c>
      <c r="C40" s="14">
        <f t="shared" si="1"/>
        <v>369</v>
      </c>
      <c r="D40" s="15">
        <f>SUM(D8:D38)</f>
        <v>12455</v>
      </c>
      <c r="E40" s="14">
        <f t="shared" si="1"/>
        <v>4210</v>
      </c>
      <c r="F40" s="14">
        <f t="shared" si="1"/>
        <v>21880</v>
      </c>
      <c r="G40" s="14">
        <f t="shared" si="1"/>
        <v>0</v>
      </c>
      <c r="H40" s="14">
        <f t="shared" si="1"/>
        <v>21571</v>
      </c>
      <c r="I40" s="14">
        <f t="shared" si="1"/>
        <v>50433</v>
      </c>
      <c r="J40" s="14">
        <f t="shared" si="1"/>
        <v>0</v>
      </c>
      <c r="K40" s="14">
        <f t="shared" si="1"/>
        <v>0</v>
      </c>
      <c r="L40" s="14">
        <f t="shared" si="1"/>
        <v>141382</v>
      </c>
    </row>
    <row r="42" spans="1:12">
      <c r="A42" s="19" t="s">
        <v>64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s="20" customFormat="1">
      <c r="A43" s="19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39" activePane="bottomLeft" state="frozen"/>
      <selection pane="bottomLeft" activeCell="A8" sqref="A8:XFD8"/>
    </sheetView>
  </sheetViews>
  <sheetFormatPr defaultRowHeight="15"/>
  <sheetData>
    <row r="1" spans="1:12" ht="18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ht="27">
      <c r="A5" s="23">
        <v>39630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>
      <c r="A7" s="13"/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3" t="s">
        <v>61</v>
      </c>
      <c r="J7" s="13" t="s">
        <v>62</v>
      </c>
      <c r="K7" s="13" t="s">
        <v>63</v>
      </c>
      <c r="L7" s="13" t="s">
        <v>21</v>
      </c>
    </row>
    <row r="8" spans="1:12">
      <c r="A8" s="13">
        <v>1</v>
      </c>
      <c r="B8" s="14">
        <v>64</v>
      </c>
      <c r="C8" s="14"/>
      <c r="D8" s="14">
        <v>994</v>
      </c>
      <c r="E8" s="14">
        <v>660</v>
      </c>
      <c r="F8" s="14">
        <v>1080</v>
      </c>
      <c r="G8" s="14"/>
      <c r="H8" s="14">
        <v>851</v>
      </c>
      <c r="I8" s="14">
        <v>1673</v>
      </c>
      <c r="J8" s="14"/>
      <c r="K8" s="14"/>
      <c r="L8" s="14">
        <f>SUM(B8:K8)</f>
        <v>5322</v>
      </c>
    </row>
    <row r="9" spans="1:12">
      <c r="A9" s="13">
        <v>2</v>
      </c>
      <c r="B9" s="14">
        <v>1040</v>
      </c>
      <c r="C9" s="14"/>
      <c r="D9" s="14">
        <v>900</v>
      </c>
      <c r="E9" s="14">
        <v>1080</v>
      </c>
      <c r="F9" s="14">
        <v>660</v>
      </c>
      <c r="G9" s="14"/>
      <c r="H9" s="14">
        <v>841</v>
      </c>
      <c r="I9" s="14">
        <v>1598</v>
      </c>
      <c r="J9" s="14"/>
      <c r="K9" s="14"/>
      <c r="L9" s="14">
        <f>SUM(B9:K9)</f>
        <v>6119</v>
      </c>
    </row>
    <row r="10" spans="1:12">
      <c r="A10" s="13">
        <v>3</v>
      </c>
      <c r="B10" s="14">
        <v>1423</v>
      </c>
      <c r="C10" s="14"/>
      <c r="D10" s="14">
        <v>690</v>
      </c>
      <c r="E10" s="14">
        <v>1080</v>
      </c>
      <c r="F10" s="14">
        <v>660</v>
      </c>
      <c r="G10" s="14"/>
      <c r="H10" s="14">
        <v>906</v>
      </c>
      <c r="I10" s="14">
        <v>1672</v>
      </c>
      <c r="J10" s="14"/>
      <c r="K10" s="14"/>
      <c r="L10" s="14">
        <f t="shared" ref="L10:L38" si="0">SUM(B10:K10)</f>
        <v>6431</v>
      </c>
    </row>
    <row r="11" spans="1:12">
      <c r="A11" s="13">
        <v>4</v>
      </c>
      <c r="B11" s="14">
        <v>891</v>
      </c>
      <c r="C11" s="14"/>
      <c r="D11" s="14">
        <v>230</v>
      </c>
      <c r="E11" s="14">
        <v>1080</v>
      </c>
      <c r="F11" s="14">
        <v>660</v>
      </c>
      <c r="G11" s="14"/>
      <c r="H11" s="14">
        <v>645</v>
      </c>
      <c r="I11" s="14">
        <v>1706</v>
      </c>
      <c r="J11" s="14"/>
      <c r="K11" s="14"/>
      <c r="L11" s="14">
        <f t="shared" si="0"/>
        <v>5212</v>
      </c>
    </row>
    <row r="12" spans="1:12">
      <c r="A12" s="13">
        <v>5</v>
      </c>
      <c r="B12" s="14">
        <v>707</v>
      </c>
      <c r="C12" s="14"/>
      <c r="D12" s="14">
        <v>230</v>
      </c>
      <c r="E12" s="14">
        <v>1080</v>
      </c>
      <c r="F12" s="14">
        <v>660</v>
      </c>
      <c r="G12" s="14"/>
      <c r="H12" s="14">
        <v>545</v>
      </c>
      <c r="I12" s="14">
        <v>1690</v>
      </c>
      <c r="J12" s="14"/>
      <c r="K12" s="14"/>
      <c r="L12" s="14">
        <f t="shared" si="0"/>
        <v>4912</v>
      </c>
    </row>
    <row r="13" spans="1:12">
      <c r="A13" s="13">
        <v>6</v>
      </c>
      <c r="B13" s="14">
        <v>946</v>
      </c>
      <c r="C13" s="14"/>
      <c r="D13" s="14">
        <v>321</v>
      </c>
      <c r="E13" s="14">
        <v>1080</v>
      </c>
      <c r="F13" s="14">
        <v>660</v>
      </c>
      <c r="G13" s="14"/>
      <c r="H13" s="14">
        <v>719</v>
      </c>
      <c r="I13" s="14">
        <v>1691</v>
      </c>
      <c r="J13" s="14"/>
      <c r="K13" s="14"/>
      <c r="L13" s="14">
        <f t="shared" si="0"/>
        <v>5417</v>
      </c>
    </row>
    <row r="14" spans="1:12">
      <c r="A14" s="13">
        <v>7</v>
      </c>
      <c r="B14" s="14">
        <v>1157</v>
      </c>
      <c r="C14" s="14"/>
      <c r="D14" s="14">
        <v>436</v>
      </c>
      <c r="E14" s="14">
        <v>1080</v>
      </c>
      <c r="F14" s="14">
        <v>660</v>
      </c>
      <c r="G14" s="14"/>
      <c r="H14" s="14">
        <v>723</v>
      </c>
      <c r="I14" s="14">
        <v>1697</v>
      </c>
      <c r="J14" s="14"/>
      <c r="K14" s="14"/>
      <c r="L14" s="14">
        <f t="shared" si="0"/>
        <v>5753</v>
      </c>
    </row>
    <row r="15" spans="1:12">
      <c r="A15" s="13">
        <v>8</v>
      </c>
      <c r="B15" s="14">
        <v>1285</v>
      </c>
      <c r="C15" s="14"/>
      <c r="D15" s="14">
        <v>749</v>
      </c>
      <c r="E15" s="14">
        <v>1080</v>
      </c>
      <c r="F15" s="14">
        <v>660</v>
      </c>
      <c r="G15" s="14"/>
      <c r="H15" s="14">
        <v>818</v>
      </c>
      <c r="I15" s="14">
        <v>1676</v>
      </c>
      <c r="J15" s="14"/>
      <c r="K15" s="14"/>
      <c r="L15" s="14">
        <f t="shared" si="0"/>
        <v>6268</v>
      </c>
    </row>
    <row r="16" spans="1:12">
      <c r="A16" s="13">
        <v>9</v>
      </c>
      <c r="B16" s="14">
        <v>1159</v>
      </c>
      <c r="C16" s="14"/>
      <c r="D16" s="14">
        <v>416</v>
      </c>
      <c r="E16" s="14">
        <v>1080</v>
      </c>
      <c r="F16" s="14">
        <v>660</v>
      </c>
      <c r="G16" s="14"/>
      <c r="H16" s="14">
        <v>804</v>
      </c>
      <c r="I16" s="14">
        <v>1654</v>
      </c>
      <c r="J16" s="14"/>
      <c r="K16" s="14"/>
      <c r="L16" s="14">
        <f t="shared" si="0"/>
        <v>5773</v>
      </c>
    </row>
    <row r="17" spans="1:12">
      <c r="A17" s="13">
        <v>10</v>
      </c>
      <c r="B17" s="14">
        <v>1321</v>
      </c>
      <c r="C17" s="14"/>
      <c r="D17" s="14">
        <v>701</v>
      </c>
      <c r="E17" s="14">
        <v>1080</v>
      </c>
      <c r="F17" s="14">
        <v>660</v>
      </c>
      <c r="G17" s="14"/>
      <c r="H17" s="14">
        <v>726</v>
      </c>
      <c r="I17" s="14">
        <v>1700</v>
      </c>
      <c r="J17" s="14"/>
      <c r="K17" s="14"/>
      <c r="L17" s="14">
        <f t="shared" si="0"/>
        <v>6188</v>
      </c>
    </row>
    <row r="18" spans="1:12">
      <c r="A18" s="13">
        <v>11</v>
      </c>
      <c r="B18" s="14">
        <v>1406</v>
      </c>
      <c r="C18" s="14"/>
      <c r="D18" s="14">
        <v>796</v>
      </c>
      <c r="E18" s="14">
        <v>1080</v>
      </c>
      <c r="F18" s="14">
        <v>660</v>
      </c>
      <c r="G18" s="14"/>
      <c r="H18" s="14">
        <v>886</v>
      </c>
      <c r="I18" s="14">
        <v>1651</v>
      </c>
      <c r="J18" s="14"/>
      <c r="K18" s="14"/>
      <c r="L18" s="14">
        <f t="shared" si="0"/>
        <v>6479</v>
      </c>
    </row>
    <row r="19" spans="1:12">
      <c r="A19" s="13">
        <v>12</v>
      </c>
      <c r="B19" s="14">
        <v>1555</v>
      </c>
      <c r="C19" s="14"/>
      <c r="D19" s="14">
        <v>859</v>
      </c>
      <c r="E19" s="14">
        <v>1080</v>
      </c>
      <c r="F19" s="14">
        <v>660</v>
      </c>
      <c r="G19" s="14"/>
      <c r="H19" s="14">
        <v>791</v>
      </c>
      <c r="I19" s="14">
        <v>1654</v>
      </c>
      <c r="J19" s="14"/>
      <c r="K19" s="14"/>
      <c r="L19" s="14">
        <f t="shared" si="0"/>
        <v>6599</v>
      </c>
    </row>
    <row r="20" spans="1:12">
      <c r="A20" s="13">
        <v>13</v>
      </c>
      <c r="B20" s="14">
        <v>1537</v>
      </c>
      <c r="C20" s="14"/>
      <c r="D20" s="14">
        <v>885</v>
      </c>
      <c r="E20" s="14">
        <v>1080</v>
      </c>
      <c r="F20" s="14">
        <v>660</v>
      </c>
      <c r="G20" s="14"/>
      <c r="H20" s="14">
        <v>916</v>
      </c>
      <c r="I20" s="14">
        <v>1693</v>
      </c>
      <c r="J20" s="14"/>
      <c r="K20" s="14"/>
      <c r="L20" s="14">
        <f t="shared" si="0"/>
        <v>6771</v>
      </c>
    </row>
    <row r="21" spans="1:12">
      <c r="A21" s="13">
        <v>14</v>
      </c>
      <c r="B21" s="14">
        <v>1206</v>
      </c>
      <c r="C21" s="14"/>
      <c r="D21" s="14">
        <v>659</v>
      </c>
      <c r="E21" s="14">
        <v>1080</v>
      </c>
      <c r="F21" s="14">
        <v>660</v>
      </c>
      <c r="G21" s="14"/>
      <c r="H21" s="14">
        <v>824</v>
      </c>
      <c r="I21" s="14">
        <v>1659</v>
      </c>
      <c r="J21" s="14"/>
      <c r="K21" s="14"/>
      <c r="L21" s="14">
        <f t="shared" si="0"/>
        <v>6088</v>
      </c>
    </row>
    <row r="22" spans="1:12">
      <c r="A22" s="13">
        <v>15</v>
      </c>
      <c r="B22" s="14">
        <v>1320</v>
      </c>
      <c r="C22" s="14">
        <v>188</v>
      </c>
      <c r="D22" s="14">
        <v>1102</v>
      </c>
      <c r="E22" s="14">
        <v>1080</v>
      </c>
      <c r="F22" s="14">
        <v>660</v>
      </c>
      <c r="G22" s="14"/>
      <c r="H22" s="14">
        <v>875</v>
      </c>
      <c r="I22" s="14">
        <v>1633</v>
      </c>
      <c r="J22" s="14"/>
      <c r="K22" s="14"/>
      <c r="L22" s="14">
        <f t="shared" si="0"/>
        <v>6858</v>
      </c>
    </row>
    <row r="23" spans="1:12">
      <c r="A23" s="13">
        <v>16</v>
      </c>
      <c r="B23" s="14">
        <v>1510</v>
      </c>
      <c r="C23" s="14"/>
      <c r="D23" s="14">
        <v>985</v>
      </c>
      <c r="E23" s="14">
        <v>1080</v>
      </c>
      <c r="F23" s="14">
        <v>660</v>
      </c>
      <c r="G23" s="14"/>
      <c r="H23" s="14">
        <v>1107</v>
      </c>
      <c r="I23" s="14">
        <v>1658</v>
      </c>
      <c r="J23" s="14"/>
      <c r="K23" s="14"/>
      <c r="L23" s="14">
        <f t="shared" si="0"/>
        <v>7000</v>
      </c>
    </row>
    <row r="24" spans="1:12">
      <c r="A24" s="13">
        <v>17</v>
      </c>
      <c r="B24" s="14">
        <v>1545</v>
      </c>
      <c r="C24" s="14"/>
      <c r="D24" s="14">
        <v>1074</v>
      </c>
      <c r="E24" s="14">
        <v>1080</v>
      </c>
      <c r="F24" s="14">
        <v>660</v>
      </c>
      <c r="G24" s="14"/>
      <c r="H24" s="14">
        <v>1147</v>
      </c>
      <c r="I24" s="14">
        <v>1651</v>
      </c>
      <c r="J24" s="14"/>
      <c r="K24" s="14"/>
      <c r="L24" s="14">
        <f t="shared" si="0"/>
        <v>7157</v>
      </c>
    </row>
    <row r="25" spans="1:12">
      <c r="A25" s="13">
        <v>18</v>
      </c>
      <c r="B25" s="14">
        <v>1521</v>
      </c>
      <c r="C25" s="14"/>
      <c r="D25" s="14">
        <v>1154</v>
      </c>
      <c r="E25" s="14">
        <v>1080</v>
      </c>
      <c r="F25" s="14">
        <v>660</v>
      </c>
      <c r="G25" s="14"/>
      <c r="H25" s="14">
        <v>1249</v>
      </c>
      <c r="I25" s="14">
        <v>1636</v>
      </c>
      <c r="J25" s="14"/>
      <c r="K25" s="14"/>
      <c r="L25" s="14">
        <f t="shared" si="0"/>
        <v>7300</v>
      </c>
    </row>
    <row r="26" spans="1:12">
      <c r="A26" s="13">
        <v>19</v>
      </c>
      <c r="B26" s="14">
        <v>1654</v>
      </c>
      <c r="C26" s="14"/>
      <c r="D26" s="14">
        <v>1176</v>
      </c>
      <c r="E26" s="14">
        <v>1380</v>
      </c>
      <c r="F26" s="14">
        <v>871</v>
      </c>
      <c r="G26" s="14"/>
      <c r="H26" s="14">
        <v>1019</v>
      </c>
      <c r="I26" s="14">
        <v>1629</v>
      </c>
      <c r="J26" s="14"/>
      <c r="K26" s="14"/>
      <c r="L26" s="14">
        <f t="shared" si="0"/>
        <v>7729</v>
      </c>
    </row>
    <row r="27" spans="1:12">
      <c r="A27" s="13">
        <v>20</v>
      </c>
      <c r="B27" s="14">
        <v>1645</v>
      </c>
      <c r="C27" s="14"/>
      <c r="D27" s="14">
        <v>1153</v>
      </c>
      <c r="E27" s="14">
        <v>1380</v>
      </c>
      <c r="F27" s="14">
        <v>840</v>
      </c>
      <c r="G27" s="14"/>
      <c r="H27" s="14">
        <v>1141</v>
      </c>
      <c r="I27" s="14">
        <v>1674</v>
      </c>
      <c r="J27" s="14"/>
      <c r="K27" s="14"/>
      <c r="L27" s="14">
        <f t="shared" si="0"/>
        <v>7833</v>
      </c>
    </row>
    <row r="28" spans="1:12">
      <c r="A28" s="13">
        <v>21</v>
      </c>
      <c r="B28" s="14">
        <v>1523</v>
      </c>
      <c r="C28" s="14"/>
      <c r="D28" s="14">
        <v>1066</v>
      </c>
      <c r="E28" s="14">
        <v>1260</v>
      </c>
      <c r="F28" s="14">
        <v>900</v>
      </c>
      <c r="G28" s="14"/>
      <c r="H28" s="14">
        <v>1156</v>
      </c>
      <c r="I28" s="14">
        <v>1659</v>
      </c>
      <c r="J28" s="14"/>
      <c r="K28" s="14"/>
      <c r="L28" s="14">
        <f t="shared" si="0"/>
        <v>7564</v>
      </c>
    </row>
    <row r="29" spans="1:12">
      <c r="A29" s="13">
        <v>22</v>
      </c>
      <c r="B29" s="14">
        <v>1019</v>
      </c>
      <c r="C29" s="14"/>
      <c r="D29" s="14">
        <v>481</v>
      </c>
      <c r="E29" s="14">
        <v>850</v>
      </c>
      <c r="F29" s="14">
        <v>360</v>
      </c>
      <c r="G29" s="14"/>
      <c r="H29" s="14">
        <v>871</v>
      </c>
      <c r="I29" s="14">
        <v>1656</v>
      </c>
      <c r="J29" s="14"/>
      <c r="K29" s="14"/>
      <c r="L29" s="14">
        <f t="shared" si="0"/>
        <v>5237</v>
      </c>
    </row>
    <row r="30" spans="1:12">
      <c r="A30" s="13">
        <v>23</v>
      </c>
      <c r="B30" s="14">
        <v>564</v>
      </c>
      <c r="C30" s="14"/>
      <c r="D30" s="14">
        <v>88</v>
      </c>
      <c r="E30" s="14">
        <v>480</v>
      </c>
      <c r="F30" s="14">
        <v>66</v>
      </c>
      <c r="G30" s="14"/>
      <c r="H30" s="14">
        <v>581</v>
      </c>
      <c r="I30" s="14">
        <v>1672</v>
      </c>
      <c r="J30" s="14"/>
      <c r="K30" s="14"/>
      <c r="L30" s="14">
        <f t="shared" si="0"/>
        <v>3451</v>
      </c>
    </row>
    <row r="31" spans="1:12">
      <c r="A31" s="13">
        <v>24</v>
      </c>
      <c r="B31" s="14">
        <v>643</v>
      </c>
      <c r="C31" s="14"/>
      <c r="D31" s="14">
        <v>248</v>
      </c>
      <c r="E31" s="14">
        <v>540</v>
      </c>
      <c r="F31" s="14">
        <v>180</v>
      </c>
      <c r="G31" s="14"/>
      <c r="H31" s="14">
        <v>586</v>
      </c>
      <c r="I31" s="14">
        <v>1674</v>
      </c>
      <c r="J31" s="14"/>
      <c r="K31" s="14"/>
      <c r="L31" s="14">
        <f t="shared" si="0"/>
        <v>3871</v>
      </c>
    </row>
    <row r="32" spans="1:12">
      <c r="A32" s="13">
        <v>25</v>
      </c>
      <c r="B32" s="14">
        <v>943</v>
      </c>
      <c r="C32" s="14"/>
      <c r="D32" s="14">
        <v>354</v>
      </c>
      <c r="E32" s="14">
        <v>834</v>
      </c>
      <c r="F32" s="14">
        <v>295</v>
      </c>
      <c r="G32" s="14"/>
      <c r="H32" s="14">
        <v>667</v>
      </c>
      <c r="I32" s="14">
        <v>1629</v>
      </c>
      <c r="J32" s="14"/>
      <c r="K32" s="14"/>
      <c r="L32" s="14">
        <f t="shared" si="0"/>
        <v>4722</v>
      </c>
    </row>
    <row r="33" spans="1:12">
      <c r="A33" s="13">
        <v>26</v>
      </c>
      <c r="B33" s="14">
        <v>1339</v>
      </c>
      <c r="C33" s="14"/>
      <c r="D33" s="14">
        <v>439</v>
      </c>
      <c r="E33" s="14">
        <v>1115</v>
      </c>
      <c r="F33" s="14">
        <v>337</v>
      </c>
      <c r="G33" s="14"/>
      <c r="H33" s="14">
        <v>806</v>
      </c>
      <c r="I33" s="14">
        <v>1665</v>
      </c>
      <c r="J33" s="14"/>
      <c r="K33" s="14"/>
      <c r="L33" s="14">
        <f t="shared" si="0"/>
        <v>5701</v>
      </c>
    </row>
    <row r="34" spans="1:12">
      <c r="A34" s="13">
        <v>27</v>
      </c>
      <c r="B34" s="14">
        <v>588</v>
      </c>
      <c r="C34" s="14"/>
      <c r="D34" s="14">
        <v>88</v>
      </c>
      <c r="E34" s="14">
        <v>480</v>
      </c>
      <c r="F34" s="14">
        <v>66</v>
      </c>
      <c r="G34" s="14"/>
      <c r="H34" s="14">
        <v>729</v>
      </c>
      <c r="I34" s="14">
        <v>1703</v>
      </c>
      <c r="J34" s="14"/>
      <c r="K34" s="14"/>
      <c r="L34" s="14">
        <f t="shared" si="0"/>
        <v>3654</v>
      </c>
    </row>
    <row r="35" spans="1:12">
      <c r="A35" s="13">
        <v>28</v>
      </c>
      <c r="B35" s="14">
        <v>795</v>
      </c>
      <c r="C35" s="14"/>
      <c r="D35" s="14">
        <v>347</v>
      </c>
      <c r="E35" s="14">
        <v>662</v>
      </c>
      <c r="F35" s="14">
        <v>267</v>
      </c>
      <c r="G35" s="14"/>
      <c r="H35" s="14">
        <v>716</v>
      </c>
      <c r="I35" s="14">
        <v>1679</v>
      </c>
      <c r="J35" s="14"/>
      <c r="K35" s="14"/>
      <c r="L35" s="14">
        <f t="shared" si="0"/>
        <v>4466</v>
      </c>
    </row>
    <row r="36" spans="1:12">
      <c r="A36" s="13">
        <v>29</v>
      </c>
      <c r="B36" s="14">
        <v>1076</v>
      </c>
      <c r="C36" s="14"/>
      <c r="D36" s="14">
        <v>441</v>
      </c>
      <c r="E36" s="14">
        <v>900</v>
      </c>
      <c r="F36" s="14">
        <v>330</v>
      </c>
      <c r="G36" s="14"/>
      <c r="H36" s="14">
        <v>692</v>
      </c>
      <c r="I36" s="14">
        <v>1657</v>
      </c>
      <c r="J36" s="14"/>
      <c r="K36" s="14"/>
      <c r="L36" s="14">
        <f t="shared" si="0"/>
        <v>5096</v>
      </c>
    </row>
    <row r="37" spans="1:12">
      <c r="A37" s="13">
        <v>30</v>
      </c>
      <c r="B37" s="14">
        <v>1085</v>
      </c>
      <c r="C37" s="14"/>
      <c r="D37" s="14">
        <v>417</v>
      </c>
      <c r="E37" s="14">
        <v>900</v>
      </c>
      <c r="F37" s="14">
        <v>300</v>
      </c>
      <c r="G37" s="14"/>
      <c r="H37" s="14">
        <v>836</v>
      </c>
      <c r="I37" s="14">
        <v>1654</v>
      </c>
      <c r="J37" s="14"/>
      <c r="K37" s="14"/>
      <c r="L37" s="14">
        <f t="shared" si="0"/>
        <v>5192</v>
      </c>
    </row>
    <row r="38" spans="1:12">
      <c r="A38" s="13">
        <v>31</v>
      </c>
      <c r="B38" s="14">
        <v>1269</v>
      </c>
      <c r="C38" s="14"/>
      <c r="D38" s="14">
        <v>412</v>
      </c>
      <c r="E38" s="14">
        <v>1080</v>
      </c>
      <c r="F38" s="14">
        <v>300</v>
      </c>
      <c r="G38" s="14"/>
      <c r="H38" s="14">
        <v>727</v>
      </c>
      <c r="I38" s="14">
        <v>1657</v>
      </c>
      <c r="J38" s="14"/>
      <c r="K38" s="14"/>
      <c r="L38" s="14">
        <f t="shared" si="0"/>
        <v>5445</v>
      </c>
    </row>
    <row r="39" spans="1:1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3" t="s">
        <v>21</v>
      </c>
      <c r="B40" s="14">
        <f t="shared" ref="B40:L40" si="1">SUM(B8:B38)</f>
        <v>35736</v>
      </c>
      <c r="C40" s="14">
        <f t="shared" si="1"/>
        <v>188</v>
      </c>
      <c r="D40" s="15">
        <f>SUM(D8:D38)</f>
        <v>19891</v>
      </c>
      <c r="E40" s="14">
        <f t="shared" si="1"/>
        <v>30881</v>
      </c>
      <c r="F40" s="14">
        <f t="shared" si="1"/>
        <v>17412</v>
      </c>
      <c r="G40" s="14">
        <f t="shared" si="1"/>
        <v>0</v>
      </c>
      <c r="H40" s="14">
        <f t="shared" si="1"/>
        <v>25900</v>
      </c>
      <c r="I40" s="14">
        <f t="shared" si="1"/>
        <v>51600</v>
      </c>
      <c r="J40" s="14">
        <f t="shared" si="1"/>
        <v>0</v>
      </c>
      <c r="K40" s="14">
        <f t="shared" si="1"/>
        <v>0</v>
      </c>
      <c r="L40" s="14">
        <f t="shared" si="1"/>
        <v>181608</v>
      </c>
    </row>
    <row r="42" spans="1:12">
      <c r="A42" s="19" t="s">
        <v>64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s="20" customFormat="1">
      <c r="A43" s="19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39" activePane="bottomLeft" state="frozen"/>
      <selection pane="bottomLeft" activeCell="A8" sqref="A8:XFD8"/>
    </sheetView>
  </sheetViews>
  <sheetFormatPr defaultRowHeight="15"/>
  <sheetData>
    <row r="1" spans="1:12" ht="18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ht="27">
      <c r="A5" s="23">
        <v>39661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>
      <c r="A7" s="13"/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3" t="s">
        <v>61</v>
      </c>
      <c r="J7" s="13" t="s">
        <v>62</v>
      </c>
      <c r="K7" s="13" t="s">
        <v>63</v>
      </c>
      <c r="L7" s="13" t="s">
        <v>21</v>
      </c>
    </row>
    <row r="8" spans="1:12">
      <c r="A8" s="13">
        <v>1</v>
      </c>
      <c r="B8" s="14">
        <v>1187</v>
      </c>
      <c r="C8" s="14"/>
      <c r="D8" s="14">
        <v>1177</v>
      </c>
      <c r="E8" s="14">
        <v>330</v>
      </c>
      <c r="F8" s="14">
        <v>330</v>
      </c>
      <c r="G8" s="14"/>
      <c r="H8" s="14">
        <v>850</v>
      </c>
      <c r="I8" s="14">
        <v>1556</v>
      </c>
      <c r="J8" s="14"/>
      <c r="K8" s="14"/>
      <c r="L8" s="14">
        <f>SUM(B8:K8)</f>
        <v>5430</v>
      </c>
    </row>
    <row r="9" spans="1:12">
      <c r="A9" s="13">
        <v>2</v>
      </c>
      <c r="B9" s="14">
        <v>1009</v>
      </c>
      <c r="C9" s="14"/>
      <c r="D9" s="14">
        <v>679</v>
      </c>
      <c r="E9" s="14">
        <v>660</v>
      </c>
      <c r="F9" s="14">
        <v>480</v>
      </c>
      <c r="G9" s="14"/>
      <c r="H9" s="14">
        <v>966</v>
      </c>
      <c r="I9" s="14">
        <v>1700</v>
      </c>
      <c r="J9" s="14"/>
      <c r="K9" s="14"/>
      <c r="L9" s="14">
        <f>SUM(B9:K9)</f>
        <v>5494</v>
      </c>
    </row>
    <row r="10" spans="1:12">
      <c r="A10" s="13">
        <v>3</v>
      </c>
      <c r="B10" s="14">
        <v>1309</v>
      </c>
      <c r="C10" s="14"/>
      <c r="D10" s="14">
        <v>407</v>
      </c>
      <c r="E10" s="14">
        <v>1140</v>
      </c>
      <c r="F10" s="14">
        <v>360</v>
      </c>
      <c r="G10" s="14"/>
      <c r="H10" s="14">
        <v>725</v>
      </c>
      <c r="I10" s="14">
        <v>1627</v>
      </c>
      <c r="J10" s="14"/>
      <c r="K10" s="14"/>
      <c r="L10" s="14">
        <f t="shared" ref="L10:L38" si="0">SUM(B10:K10)</f>
        <v>5568</v>
      </c>
    </row>
    <row r="11" spans="1:12">
      <c r="A11" s="13">
        <v>4</v>
      </c>
      <c r="B11" s="14">
        <v>1244</v>
      </c>
      <c r="C11" s="14"/>
      <c r="D11" s="14">
        <v>622</v>
      </c>
      <c r="E11" s="14">
        <v>960</v>
      </c>
      <c r="F11" s="14">
        <v>480</v>
      </c>
      <c r="G11" s="14"/>
      <c r="H11" s="14">
        <v>929</v>
      </c>
      <c r="I11" s="14">
        <v>1656</v>
      </c>
      <c r="J11" s="14"/>
      <c r="K11" s="14"/>
      <c r="L11" s="14">
        <f t="shared" si="0"/>
        <v>5891</v>
      </c>
    </row>
    <row r="12" spans="1:12">
      <c r="A12" s="13">
        <v>5</v>
      </c>
      <c r="B12" s="14">
        <v>1161</v>
      </c>
      <c r="C12" s="14"/>
      <c r="D12" s="14">
        <v>473</v>
      </c>
      <c r="E12" s="14">
        <v>1020</v>
      </c>
      <c r="F12" s="14">
        <v>390</v>
      </c>
      <c r="G12" s="14"/>
      <c r="H12" s="14">
        <v>916</v>
      </c>
      <c r="I12" s="14">
        <v>1644</v>
      </c>
      <c r="J12" s="14"/>
      <c r="K12" s="14"/>
      <c r="L12" s="14">
        <f t="shared" si="0"/>
        <v>5604</v>
      </c>
    </row>
    <row r="13" spans="1:12">
      <c r="A13" s="13">
        <v>6</v>
      </c>
      <c r="B13" s="14">
        <v>802</v>
      </c>
      <c r="C13" s="14"/>
      <c r="D13" s="14">
        <v>411</v>
      </c>
      <c r="E13" s="14">
        <v>720</v>
      </c>
      <c r="F13" s="14">
        <v>360</v>
      </c>
      <c r="G13" s="14"/>
      <c r="H13" s="14">
        <v>814</v>
      </c>
      <c r="I13" s="14">
        <v>1638</v>
      </c>
      <c r="J13" s="14"/>
      <c r="K13" s="14"/>
      <c r="L13" s="14">
        <f t="shared" si="0"/>
        <v>4745</v>
      </c>
    </row>
    <row r="14" spans="1:12">
      <c r="A14" s="13">
        <v>7</v>
      </c>
      <c r="B14" s="14">
        <v>858</v>
      </c>
      <c r="C14" s="14"/>
      <c r="D14" s="14">
        <v>389</v>
      </c>
      <c r="E14" s="14">
        <v>780</v>
      </c>
      <c r="F14" s="14">
        <v>300</v>
      </c>
      <c r="G14" s="14"/>
      <c r="H14" s="14">
        <v>879</v>
      </c>
      <c r="I14" s="14">
        <v>1620</v>
      </c>
      <c r="J14" s="14"/>
      <c r="K14" s="14"/>
      <c r="L14" s="14">
        <f t="shared" si="0"/>
        <v>4826</v>
      </c>
    </row>
    <row r="15" spans="1:12">
      <c r="A15" s="13">
        <v>8</v>
      </c>
      <c r="B15" s="14">
        <v>460</v>
      </c>
      <c r="C15" s="14"/>
      <c r="D15" s="14">
        <v>343</v>
      </c>
      <c r="E15" s="14">
        <v>660</v>
      </c>
      <c r="F15" s="14">
        <v>270</v>
      </c>
      <c r="G15" s="14"/>
      <c r="H15" s="14">
        <v>683</v>
      </c>
      <c r="I15" s="14">
        <v>1634</v>
      </c>
      <c r="J15" s="14"/>
      <c r="K15" s="14"/>
      <c r="L15" s="14">
        <f t="shared" si="0"/>
        <v>4050</v>
      </c>
    </row>
    <row r="16" spans="1:12">
      <c r="A16" s="13">
        <v>9</v>
      </c>
      <c r="B16" s="14">
        <v>514</v>
      </c>
      <c r="C16" s="14"/>
      <c r="D16" s="14">
        <v>397</v>
      </c>
      <c r="E16" s="14">
        <v>960</v>
      </c>
      <c r="F16" s="14">
        <v>360</v>
      </c>
      <c r="G16" s="14"/>
      <c r="H16" s="14">
        <v>744</v>
      </c>
      <c r="I16" s="14">
        <v>1667</v>
      </c>
      <c r="J16" s="14"/>
      <c r="K16" s="14"/>
      <c r="L16" s="14">
        <f t="shared" si="0"/>
        <v>4642</v>
      </c>
    </row>
    <row r="17" spans="1:12">
      <c r="A17" s="13">
        <v>10</v>
      </c>
      <c r="B17" s="14">
        <v>852</v>
      </c>
      <c r="C17" s="14"/>
      <c r="D17" s="14">
        <v>437</v>
      </c>
      <c r="E17" s="14">
        <v>720</v>
      </c>
      <c r="F17" s="14">
        <v>315</v>
      </c>
      <c r="G17" s="14"/>
      <c r="H17" s="14">
        <v>921</v>
      </c>
      <c r="I17" s="14">
        <v>1661</v>
      </c>
      <c r="J17" s="14"/>
      <c r="K17" s="14"/>
      <c r="L17" s="14">
        <f t="shared" si="0"/>
        <v>4906</v>
      </c>
    </row>
    <row r="18" spans="1:12">
      <c r="A18" s="13">
        <v>11</v>
      </c>
      <c r="B18" s="14">
        <v>753</v>
      </c>
      <c r="C18" s="14"/>
      <c r="D18" s="14">
        <v>382</v>
      </c>
      <c r="E18" s="14">
        <v>630</v>
      </c>
      <c r="F18" s="14">
        <v>282</v>
      </c>
      <c r="G18" s="14"/>
      <c r="H18" s="14">
        <v>738</v>
      </c>
      <c r="I18" s="14">
        <v>1661</v>
      </c>
      <c r="J18" s="14"/>
      <c r="K18" s="14"/>
      <c r="L18" s="14">
        <f t="shared" si="0"/>
        <v>4446</v>
      </c>
    </row>
    <row r="19" spans="1:12">
      <c r="A19" s="13">
        <v>12</v>
      </c>
      <c r="B19" s="14">
        <v>869</v>
      </c>
      <c r="C19" s="14">
        <v>43</v>
      </c>
      <c r="D19" s="14">
        <v>474</v>
      </c>
      <c r="E19" s="14">
        <v>720</v>
      </c>
      <c r="F19" s="14">
        <v>360</v>
      </c>
      <c r="G19" s="14"/>
      <c r="H19" s="14">
        <v>738</v>
      </c>
      <c r="I19" s="14">
        <v>1657</v>
      </c>
      <c r="J19" s="14"/>
      <c r="K19" s="14"/>
      <c r="L19" s="14">
        <f t="shared" si="0"/>
        <v>4861</v>
      </c>
    </row>
    <row r="20" spans="1:12">
      <c r="A20" s="13">
        <v>13</v>
      </c>
      <c r="B20" s="14">
        <v>1123</v>
      </c>
      <c r="C20" s="14"/>
      <c r="D20" s="14">
        <v>415</v>
      </c>
      <c r="E20" s="14">
        <v>936</v>
      </c>
      <c r="F20" s="14">
        <v>300</v>
      </c>
      <c r="G20" s="14"/>
      <c r="H20" s="14">
        <v>901</v>
      </c>
      <c r="I20" s="14">
        <v>1638</v>
      </c>
      <c r="J20" s="14"/>
      <c r="K20" s="14"/>
      <c r="L20" s="14">
        <f t="shared" si="0"/>
        <v>5313</v>
      </c>
    </row>
    <row r="21" spans="1:12">
      <c r="A21" s="13">
        <v>14</v>
      </c>
      <c r="B21" s="14">
        <v>568</v>
      </c>
      <c r="C21" s="14"/>
      <c r="D21" s="14">
        <v>88</v>
      </c>
      <c r="E21" s="14">
        <v>480</v>
      </c>
      <c r="F21" s="14">
        <v>60</v>
      </c>
      <c r="G21" s="14"/>
      <c r="H21" s="14">
        <v>688</v>
      </c>
      <c r="I21" s="14">
        <v>1664</v>
      </c>
      <c r="J21" s="14"/>
      <c r="K21" s="14"/>
      <c r="L21" s="14">
        <f t="shared" si="0"/>
        <v>3548</v>
      </c>
    </row>
    <row r="22" spans="1:12">
      <c r="A22" s="13">
        <v>15</v>
      </c>
      <c r="B22" s="14">
        <v>552</v>
      </c>
      <c r="C22" s="14"/>
      <c r="D22" s="14"/>
      <c r="E22" s="14">
        <v>450</v>
      </c>
      <c r="F22" s="14"/>
      <c r="G22" s="14"/>
      <c r="H22" s="14">
        <v>484</v>
      </c>
      <c r="I22" s="14">
        <v>1646</v>
      </c>
      <c r="J22" s="14"/>
      <c r="K22" s="14"/>
      <c r="L22" s="14">
        <f t="shared" si="0"/>
        <v>3132</v>
      </c>
    </row>
    <row r="23" spans="1:12">
      <c r="A23" s="13">
        <v>16</v>
      </c>
      <c r="B23" s="14">
        <v>784</v>
      </c>
      <c r="C23" s="14"/>
      <c r="D23" s="14">
        <v>318</v>
      </c>
      <c r="E23" s="14">
        <v>648</v>
      </c>
      <c r="F23" s="14">
        <v>240</v>
      </c>
      <c r="G23" s="14"/>
      <c r="H23" s="14">
        <v>718</v>
      </c>
      <c r="I23" s="14">
        <v>1627</v>
      </c>
      <c r="J23" s="14"/>
      <c r="K23" s="14"/>
      <c r="L23" s="14">
        <f t="shared" si="0"/>
        <v>4335</v>
      </c>
    </row>
    <row r="24" spans="1:12">
      <c r="A24" s="13">
        <v>17</v>
      </c>
      <c r="B24" s="14">
        <v>1016</v>
      </c>
      <c r="C24" s="14"/>
      <c r="D24" s="14">
        <v>406</v>
      </c>
      <c r="E24" s="14">
        <v>840</v>
      </c>
      <c r="F24" s="14">
        <v>300</v>
      </c>
      <c r="G24" s="14"/>
      <c r="H24" s="14">
        <v>724</v>
      </c>
      <c r="I24" s="14">
        <v>1675</v>
      </c>
      <c r="J24" s="14"/>
      <c r="K24" s="14"/>
      <c r="L24" s="14">
        <f t="shared" si="0"/>
        <v>4961</v>
      </c>
    </row>
    <row r="25" spans="1:12">
      <c r="A25" s="13">
        <v>18</v>
      </c>
      <c r="B25" s="14">
        <v>1058</v>
      </c>
      <c r="C25" s="14"/>
      <c r="D25" s="14">
        <v>442</v>
      </c>
      <c r="E25" s="14">
        <v>882</v>
      </c>
      <c r="F25" s="14">
        <v>330</v>
      </c>
      <c r="G25" s="14"/>
      <c r="H25" s="14">
        <v>780</v>
      </c>
      <c r="I25" s="14">
        <v>1638</v>
      </c>
      <c r="J25" s="14"/>
      <c r="K25" s="14"/>
      <c r="L25" s="14">
        <f t="shared" si="0"/>
        <v>5130</v>
      </c>
    </row>
    <row r="26" spans="1:12">
      <c r="A26" s="13">
        <v>19</v>
      </c>
      <c r="B26" s="14">
        <v>1072</v>
      </c>
      <c r="C26" s="14"/>
      <c r="D26" s="14">
        <v>448</v>
      </c>
      <c r="E26" s="14">
        <v>810</v>
      </c>
      <c r="F26" s="14">
        <v>375</v>
      </c>
      <c r="G26" s="14"/>
      <c r="H26" s="14">
        <v>902</v>
      </c>
      <c r="I26" s="14">
        <v>1635</v>
      </c>
      <c r="J26" s="14"/>
      <c r="K26" s="14"/>
      <c r="L26" s="14">
        <f t="shared" si="0"/>
        <v>5242</v>
      </c>
    </row>
    <row r="27" spans="1:12">
      <c r="A27" s="13">
        <v>20</v>
      </c>
      <c r="B27" s="14">
        <v>1254</v>
      </c>
      <c r="C27" s="14">
        <v>25</v>
      </c>
      <c r="D27" s="14">
        <v>510</v>
      </c>
      <c r="E27" s="14">
        <v>1044</v>
      </c>
      <c r="F27" s="14">
        <v>378</v>
      </c>
      <c r="G27" s="14"/>
      <c r="H27" s="14">
        <v>815</v>
      </c>
      <c r="I27" s="14">
        <v>1660</v>
      </c>
      <c r="J27" s="14"/>
      <c r="K27" s="14"/>
      <c r="L27" s="14">
        <f t="shared" si="0"/>
        <v>5686</v>
      </c>
    </row>
    <row r="28" spans="1:12">
      <c r="A28" s="13">
        <v>21</v>
      </c>
      <c r="B28" s="14">
        <v>1189</v>
      </c>
      <c r="C28" s="14"/>
      <c r="D28" s="14">
        <v>712</v>
      </c>
      <c r="E28" s="14">
        <v>1140</v>
      </c>
      <c r="F28" s="14">
        <v>1140</v>
      </c>
      <c r="G28" s="14"/>
      <c r="H28" s="14">
        <v>978</v>
      </c>
      <c r="I28" s="14">
        <v>1651</v>
      </c>
      <c r="J28" s="14"/>
      <c r="K28" s="14"/>
      <c r="L28" s="14">
        <f t="shared" si="0"/>
        <v>6810</v>
      </c>
    </row>
    <row r="29" spans="1:12">
      <c r="A29" s="13">
        <v>22</v>
      </c>
      <c r="B29" s="14">
        <v>1052</v>
      </c>
      <c r="C29" s="14"/>
      <c r="D29" s="14">
        <v>404</v>
      </c>
      <c r="E29" s="14">
        <v>876</v>
      </c>
      <c r="F29" s="14">
        <v>300</v>
      </c>
      <c r="G29" s="14"/>
      <c r="H29" s="14">
        <v>728</v>
      </c>
      <c r="I29" s="14">
        <v>1475</v>
      </c>
      <c r="J29" s="14"/>
      <c r="K29" s="14"/>
      <c r="L29" s="14">
        <f t="shared" si="0"/>
        <v>4835</v>
      </c>
    </row>
    <row r="30" spans="1:12">
      <c r="A30" s="13">
        <v>23</v>
      </c>
      <c r="B30" s="14">
        <v>1283</v>
      </c>
      <c r="C30" s="14"/>
      <c r="D30" s="14">
        <v>458</v>
      </c>
      <c r="E30" s="14">
        <v>900</v>
      </c>
      <c r="F30" s="14">
        <v>300</v>
      </c>
      <c r="G30" s="14"/>
      <c r="H30" s="14">
        <v>903</v>
      </c>
      <c r="I30" s="14">
        <v>1658</v>
      </c>
      <c r="J30" s="14"/>
      <c r="K30" s="14"/>
      <c r="L30" s="14">
        <f t="shared" si="0"/>
        <v>5502</v>
      </c>
    </row>
    <row r="31" spans="1:12">
      <c r="A31" s="13">
        <v>24</v>
      </c>
      <c r="B31" s="14">
        <v>1179</v>
      </c>
      <c r="C31" s="14"/>
      <c r="D31" s="14">
        <v>457</v>
      </c>
      <c r="E31" s="14">
        <v>984</v>
      </c>
      <c r="F31" s="14">
        <v>336</v>
      </c>
      <c r="G31" s="14"/>
      <c r="H31" s="14">
        <v>809</v>
      </c>
      <c r="I31" s="14">
        <v>1637</v>
      </c>
      <c r="J31" s="14"/>
      <c r="K31" s="14"/>
      <c r="L31" s="14">
        <f t="shared" si="0"/>
        <v>5402</v>
      </c>
    </row>
    <row r="32" spans="1:12">
      <c r="A32" s="13">
        <v>25</v>
      </c>
      <c r="B32" s="14">
        <v>991</v>
      </c>
      <c r="C32" s="14"/>
      <c r="D32" s="14">
        <v>436</v>
      </c>
      <c r="E32" s="14">
        <v>822</v>
      </c>
      <c r="F32" s="14">
        <v>324</v>
      </c>
      <c r="G32" s="14"/>
      <c r="H32" s="14">
        <v>889</v>
      </c>
      <c r="I32" s="14">
        <v>1635</v>
      </c>
      <c r="J32" s="14"/>
      <c r="K32" s="14"/>
      <c r="L32" s="14">
        <f t="shared" si="0"/>
        <v>5097</v>
      </c>
    </row>
    <row r="33" spans="1:12">
      <c r="A33" s="13">
        <v>26</v>
      </c>
      <c r="B33" s="14">
        <v>1243</v>
      </c>
      <c r="C33" s="14"/>
      <c r="D33" s="14">
        <v>1339</v>
      </c>
      <c r="E33" s="14">
        <v>990</v>
      </c>
      <c r="F33" s="14">
        <v>480</v>
      </c>
      <c r="G33" s="14"/>
      <c r="H33" s="14">
        <v>847</v>
      </c>
      <c r="I33" s="14">
        <v>1639</v>
      </c>
      <c r="J33" s="14"/>
      <c r="K33" s="14"/>
      <c r="L33" s="14">
        <f t="shared" si="0"/>
        <v>6538</v>
      </c>
    </row>
    <row r="34" spans="1:12">
      <c r="A34" s="13">
        <v>27</v>
      </c>
      <c r="B34" s="14">
        <v>1196</v>
      </c>
      <c r="C34" s="14"/>
      <c r="D34" s="14">
        <v>520</v>
      </c>
      <c r="E34" s="14">
        <v>996</v>
      </c>
      <c r="F34" s="14">
        <v>384</v>
      </c>
      <c r="G34" s="14"/>
      <c r="H34" s="14">
        <v>870</v>
      </c>
      <c r="I34" s="14">
        <v>1614</v>
      </c>
      <c r="J34" s="14"/>
      <c r="K34" s="14"/>
      <c r="L34" s="14">
        <f t="shared" si="0"/>
        <v>5580</v>
      </c>
    </row>
    <row r="35" spans="1:12">
      <c r="A35" s="13">
        <v>28</v>
      </c>
      <c r="B35" s="14">
        <v>1175</v>
      </c>
      <c r="C35" s="14"/>
      <c r="D35" s="14">
        <v>689</v>
      </c>
      <c r="E35" s="14">
        <v>978</v>
      </c>
      <c r="F35" s="14">
        <v>510</v>
      </c>
      <c r="G35" s="14"/>
      <c r="H35" s="14">
        <v>1108</v>
      </c>
      <c r="I35" s="14">
        <v>1626</v>
      </c>
      <c r="J35" s="14"/>
      <c r="K35" s="14"/>
      <c r="L35" s="14">
        <f t="shared" si="0"/>
        <v>6086</v>
      </c>
    </row>
    <row r="36" spans="1:12">
      <c r="A36" s="13">
        <v>29</v>
      </c>
      <c r="B36" s="14">
        <v>993</v>
      </c>
      <c r="C36" s="14"/>
      <c r="D36" s="14">
        <v>375</v>
      </c>
      <c r="E36" s="14">
        <v>820</v>
      </c>
      <c r="F36" s="14">
        <v>289</v>
      </c>
      <c r="G36" s="14"/>
      <c r="H36" s="14">
        <v>804</v>
      </c>
      <c r="I36" s="14">
        <v>1539</v>
      </c>
      <c r="J36" s="14"/>
      <c r="K36" s="14"/>
      <c r="L36" s="14">
        <f t="shared" si="0"/>
        <v>4820</v>
      </c>
    </row>
    <row r="37" spans="1:12">
      <c r="A37" s="13">
        <v>30</v>
      </c>
      <c r="B37" s="14">
        <v>669</v>
      </c>
      <c r="C37" s="14"/>
      <c r="D37" s="14">
        <v>134</v>
      </c>
      <c r="E37" s="14">
        <v>510</v>
      </c>
      <c r="F37" s="14">
        <v>101</v>
      </c>
      <c r="G37" s="14"/>
      <c r="H37" s="14">
        <v>690</v>
      </c>
      <c r="I37" s="14">
        <v>1684</v>
      </c>
      <c r="J37" s="14"/>
      <c r="K37" s="14"/>
      <c r="L37" s="14">
        <f t="shared" si="0"/>
        <v>3788</v>
      </c>
    </row>
    <row r="38" spans="1:12">
      <c r="A38" s="13">
        <v>31</v>
      </c>
      <c r="B38" s="14">
        <v>918</v>
      </c>
      <c r="C38" s="14"/>
      <c r="D38" s="14">
        <v>377</v>
      </c>
      <c r="E38" s="14">
        <v>765</v>
      </c>
      <c r="F38" s="14">
        <v>289</v>
      </c>
      <c r="G38" s="14"/>
      <c r="H38" s="14">
        <v>679</v>
      </c>
      <c r="I38" s="14">
        <v>1618</v>
      </c>
      <c r="J38" s="14"/>
      <c r="K38" s="14"/>
      <c r="L38" s="14">
        <f t="shared" si="0"/>
        <v>4646</v>
      </c>
    </row>
    <row r="39" spans="1:1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3" t="s">
        <v>21</v>
      </c>
      <c r="B40" s="14">
        <f t="shared" ref="B40:L40" si="1">SUM(B8:B38)</f>
        <v>30333</v>
      </c>
      <c r="C40" s="14">
        <f t="shared" si="1"/>
        <v>68</v>
      </c>
      <c r="D40" s="15">
        <f>SUM(D8:D38)</f>
        <v>14719</v>
      </c>
      <c r="E40" s="14">
        <f t="shared" si="1"/>
        <v>25171</v>
      </c>
      <c r="F40" s="14">
        <f t="shared" si="1"/>
        <v>10723</v>
      </c>
      <c r="G40" s="14">
        <f t="shared" si="1"/>
        <v>0</v>
      </c>
      <c r="H40" s="14">
        <f t="shared" si="1"/>
        <v>25220</v>
      </c>
      <c r="I40" s="14">
        <f t="shared" si="1"/>
        <v>50680</v>
      </c>
      <c r="J40" s="14">
        <f t="shared" si="1"/>
        <v>0</v>
      </c>
      <c r="K40" s="14">
        <f t="shared" si="1"/>
        <v>0</v>
      </c>
      <c r="L40" s="14">
        <f t="shared" si="1"/>
        <v>156914</v>
      </c>
    </row>
    <row r="42" spans="1:12">
      <c r="A42" s="19" t="s">
        <v>64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s="20" customFormat="1">
      <c r="A43" s="19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40" activePane="bottomLeft" state="frozen"/>
      <selection pane="bottomLeft" activeCell="A8" sqref="A8:XFD8"/>
    </sheetView>
  </sheetViews>
  <sheetFormatPr defaultRowHeight="15"/>
  <sheetData>
    <row r="1" spans="1:12" ht="18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ht="27">
      <c r="A5" s="23">
        <v>39692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>
      <c r="A7" s="13"/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3" t="s">
        <v>61</v>
      </c>
      <c r="J7" s="13" t="s">
        <v>62</v>
      </c>
      <c r="K7" s="13" t="s">
        <v>63</v>
      </c>
      <c r="L7" s="13" t="s">
        <v>21</v>
      </c>
    </row>
    <row r="8" spans="1:12">
      <c r="A8" s="13">
        <v>1</v>
      </c>
      <c r="B8" s="14">
        <v>1328</v>
      </c>
      <c r="C8" s="14"/>
      <c r="D8" s="14">
        <v>445</v>
      </c>
      <c r="E8" s="14">
        <v>1110</v>
      </c>
      <c r="F8" s="14">
        <v>330</v>
      </c>
      <c r="G8" s="14"/>
      <c r="H8" s="14">
        <v>828</v>
      </c>
      <c r="I8" s="14">
        <v>1684</v>
      </c>
      <c r="J8" s="14"/>
      <c r="K8" s="14"/>
      <c r="L8" s="14">
        <f>SUM(B8:K8)</f>
        <v>5725</v>
      </c>
    </row>
    <row r="9" spans="1:12">
      <c r="A9" s="13">
        <v>2</v>
      </c>
      <c r="B9" s="14">
        <v>1115</v>
      </c>
      <c r="C9" s="14"/>
      <c r="D9" s="14">
        <v>463</v>
      </c>
      <c r="E9" s="14">
        <v>930</v>
      </c>
      <c r="F9" s="14">
        <v>342</v>
      </c>
      <c r="G9" s="14"/>
      <c r="H9" s="14">
        <v>886</v>
      </c>
      <c r="I9" s="14">
        <v>1616</v>
      </c>
      <c r="J9" s="14"/>
      <c r="K9" s="14">
        <v>30</v>
      </c>
      <c r="L9" s="14">
        <f>SUM(B9:K9)</f>
        <v>5382</v>
      </c>
    </row>
    <row r="10" spans="1:12">
      <c r="A10" s="13">
        <v>3</v>
      </c>
      <c r="B10" s="14">
        <v>1115</v>
      </c>
      <c r="C10" s="14"/>
      <c r="D10" s="14">
        <v>464</v>
      </c>
      <c r="E10" s="14">
        <v>930</v>
      </c>
      <c r="F10" s="14">
        <v>342</v>
      </c>
      <c r="G10" s="14"/>
      <c r="H10" s="14">
        <v>886</v>
      </c>
      <c r="I10" s="14">
        <v>1616</v>
      </c>
      <c r="J10" s="14"/>
      <c r="K10" s="14"/>
      <c r="L10" s="14">
        <f t="shared" ref="L10:L38" si="0">SUM(B10:K10)</f>
        <v>5353</v>
      </c>
    </row>
    <row r="11" spans="1:12">
      <c r="A11" s="13">
        <v>4</v>
      </c>
      <c r="B11" s="14">
        <v>850</v>
      </c>
      <c r="C11" s="14"/>
      <c r="D11" s="14">
        <v>606</v>
      </c>
      <c r="E11" s="14">
        <v>1080</v>
      </c>
      <c r="F11" s="14">
        <v>1080</v>
      </c>
      <c r="G11" s="14"/>
      <c r="H11" s="14">
        <v>677</v>
      </c>
      <c r="I11" s="14">
        <v>1117</v>
      </c>
      <c r="J11" s="14"/>
      <c r="K11" s="14"/>
      <c r="L11" s="14">
        <f t="shared" si="0"/>
        <v>5410</v>
      </c>
    </row>
    <row r="12" spans="1:12">
      <c r="A12" s="13">
        <v>5</v>
      </c>
      <c r="B12" s="14">
        <v>588</v>
      </c>
      <c r="C12" s="14"/>
      <c r="D12" s="14">
        <v>100</v>
      </c>
      <c r="E12" s="14">
        <v>480</v>
      </c>
      <c r="F12" s="14">
        <v>90</v>
      </c>
      <c r="G12" s="14"/>
      <c r="H12" s="14">
        <v>704</v>
      </c>
      <c r="I12" s="14">
        <v>1627</v>
      </c>
      <c r="J12" s="14"/>
      <c r="K12" s="14"/>
      <c r="L12" s="14">
        <f t="shared" si="0"/>
        <v>3589</v>
      </c>
    </row>
    <row r="13" spans="1:12">
      <c r="A13" s="13">
        <v>6</v>
      </c>
      <c r="B13" s="14">
        <v>502</v>
      </c>
      <c r="C13" s="14"/>
      <c r="D13" s="14"/>
      <c r="E13" s="14">
        <v>420</v>
      </c>
      <c r="F13" s="14"/>
      <c r="G13" s="14"/>
      <c r="H13" s="14">
        <v>617</v>
      </c>
      <c r="I13" s="14">
        <v>1605</v>
      </c>
      <c r="J13" s="14"/>
      <c r="K13" s="14"/>
      <c r="L13" s="14">
        <f t="shared" si="0"/>
        <v>3144</v>
      </c>
    </row>
    <row r="14" spans="1:12">
      <c r="A14" s="13">
        <v>7</v>
      </c>
      <c r="B14" s="14">
        <v>782</v>
      </c>
      <c r="C14" s="14"/>
      <c r="D14" s="14">
        <v>331</v>
      </c>
      <c r="E14" s="14">
        <v>660</v>
      </c>
      <c r="F14" s="14">
        <v>240</v>
      </c>
      <c r="G14" s="14"/>
      <c r="H14" s="14">
        <v>656</v>
      </c>
      <c r="I14" s="14">
        <v>1650</v>
      </c>
      <c r="J14" s="14"/>
      <c r="K14" s="14"/>
      <c r="L14" s="14">
        <f t="shared" si="0"/>
        <v>4319</v>
      </c>
    </row>
    <row r="15" spans="1:12">
      <c r="A15" s="13">
        <v>8</v>
      </c>
      <c r="B15" s="14">
        <v>778</v>
      </c>
      <c r="C15" s="14"/>
      <c r="D15" s="14">
        <v>335</v>
      </c>
      <c r="E15" s="14">
        <v>648</v>
      </c>
      <c r="F15" s="14">
        <v>258</v>
      </c>
      <c r="G15" s="14"/>
      <c r="H15" s="14">
        <v>712</v>
      </c>
      <c r="I15" s="14">
        <v>1631</v>
      </c>
      <c r="J15" s="14"/>
      <c r="K15" s="14"/>
      <c r="L15" s="14">
        <f t="shared" si="0"/>
        <v>4362</v>
      </c>
    </row>
    <row r="16" spans="1:12">
      <c r="A16" s="13">
        <v>9</v>
      </c>
      <c r="B16" s="14">
        <v>452</v>
      </c>
      <c r="C16" s="14"/>
      <c r="D16" s="14">
        <v>91</v>
      </c>
      <c r="E16" s="14">
        <v>360</v>
      </c>
      <c r="F16" s="14">
        <v>90</v>
      </c>
      <c r="G16" s="14"/>
      <c r="H16" s="14">
        <v>601</v>
      </c>
      <c r="I16" s="14">
        <v>1562</v>
      </c>
      <c r="J16" s="14"/>
      <c r="K16" s="14"/>
      <c r="L16" s="14">
        <f t="shared" si="0"/>
        <v>3156</v>
      </c>
    </row>
    <row r="17" spans="1:12">
      <c r="A17" s="13">
        <v>10</v>
      </c>
      <c r="B17" s="14">
        <v>618</v>
      </c>
      <c r="C17" s="14"/>
      <c r="D17" s="14">
        <v>377</v>
      </c>
      <c r="E17" s="14">
        <v>510</v>
      </c>
      <c r="F17" s="14">
        <v>276</v>
      </c>
      <c r="G17" s="14"/>
      <c r="H17" s="14">
        <v>1085</v>
      </c>
      <c r="I17" s="14">
        <v>1228</v>
      </c>
      <c r="J17" s="14"/>
      <c r="K17" s="14"/>
      <c r="L17" s="14">
        <f t="shared" si="0"/>
        <v>4094</v>
      </c>
    </row>
    <row r="18" spans="1:12">
      <c r="A18" s="13">
        <v>11</v>
      </c>
      <c r="B18" s="14">
        <v>632</v>
      </c>
      <c r="C18" s="14"/>
      <c r="D18" s="14">
        <v>333</v>
      </c>
      <c r="E18" s="14">
        <v>540</v>
      </c>
      <c r="F18" s="14">
        <v>240</v>
      </c>
      <c r="G18" s="14"/>
      <c r="H18" s="14">
        <v>459</v>
      </c>
      <c r="I18" s="14">
        <v>1537</v>
      </c>
      <c r="J18" s="14"/>
      <c r="K18" s="14"/>
      <c r="L18" s="14">
        <f t="shared" si="0"/>
        <v>3741</v>
      </c>
    </row>
    <row r="19" spans="1:12">
      <c r="A19" s="13">
        <v>12</v>
      </c>
      <c r="B19" s="14">
        <v>495</v>
      </c>
      <c r="C19" s="14"/>
      <c r="D19" s="14"/>
      <c r="E19" s="14">
        <v>375</v>
      </c>
      <c r="F19" s="14">
        <v>195</v>
      </c>
      <c r="G19" s="14"/>
      <c r="H19" s="14">
        <v>544</v>
      </c>
      <c r="I19" s="14">
        <v>1539</v>
      </c>
      <c r="J19" s="14"/>
      <c r="K19" s="14"/>
      <c r="L19" s="14">
        <f t="shared" si="0"/>
        <v>3148</v>
      </c>
    </row>
    <row r="20" spans="1:12">
      <c r="A20" s="13">
        <v>13</v>
      </c>
      <c r="B20" s="14">
        <v>795</v>
      </c>
      <c r="C20" s="14"/>
      <c r="D20" s="14">
        <v>329</v>
      </c>
      <c r="E20" s="14"/>
      <c r="F20" s="14"/>
      <c r="G20" s="14"/>
      <c r="H20" s="14">
        <v>654</v>
      </c>
      <c r="I20" s="14">
        <v>1596</v>
      </c>
      <c r="J20" s="14"/>
      <c r="K20" s="14"/>
      <c r="L20" s="14">
        <f t="shared" si="0"/>
        <v>3374</v>
      </c>
    </row>
    <row r="21" spans="1:12">
      <c r="A21" s="13">
        <v>14</v>
      </c>
      <c r="B21" s="14">
        <v>1213</v>
      </c>
      <c r="C21" s="14"/>
      <c r="D21" s="14">
        <v>443</v>
      </c>
      <c r="E21" s="14"/>
      <c r="F21" s="14"/>
      <c r="G21" s="14"/>
      <c r="H21" s="14">
        <v>686</v>
      </c>
      <c r="I21" s="14">
        <v>1640</v>
      </c>
      <c r="J21" s="14"/>
      <c r="K21" s="14"/>
      <c r="L21" s="14">
        <f t="shared" si="0"/>
        <v>3982</v>
      </c>
    </row>
    <row r="22" spans="1:12">
      <c r="A22" s="13">
        <v>15</v>
      </c>
      <c r="B22" s="14">
        <v>625</v>
      </c>
      <c r="C22" s="14"/>
      <c r="D22" s="14">
        <v>528</v>
      </c>
      <c r="E22" s="14">
        <v>522</v>
      </c>
      <c r="F22" s="14">
        <v>390</v>
      </c>
      <c r="G22" s="14"/>
      <c r="H22" s="14">
        <v>914</v>
      </c>
      <c r="I22" s="14">
        <v>1609</v>
      </c>
      <c r="J22" s="14"/>
      <c r="K22" s="14"/>
      <c r="L22" s="14">
        <f t="shared" si="0"/>
        <v>4588</v>
      </c>
    </row>
    <row r="23" spans="1:12">
      <c r="A23" s="13">
        <v>16</v>
      </c>
      <c r="B23" s="14">
        <v>685</v>
      </c>
      <c r="C23" s="14"/>
      <c r="D23" s="14">
        <v>367</v>
      </c>
      <c r="E23" s="14">
        <v>570</v>
      </c>
      <c r="F23" s="14">
        <v>270</v>
      </c>
      <c r="G23" s="14"/>
      <c r="H23" s="14">
        <v>690</v>
      </c>
      <c r="I23" s="14">
        <v>1617</v>
      </c>
      <c r="J23" s="14"/>
      <c r="K23" s="14"/>
      <c r="L23" s="14">
        <f t="shared" si="0"/>
        <v>4199</v>
      </c>
    </row>
    <row r="24" spans="1:12">
      <c r="A24" s="13">
        <v>17</v>
      </c>
      <c r="B24" s="14">
        <v>920</v>
      </c>
      <c r="C24" s="14"/>
      <c r="D24" s="14">
        <v>335</v>
      </c>
      <c r="E24" s="14">
        <v>766</v>
      </c>
      <c r="F24" s="14">
        <v>248</v>
      </c>
      <c r="G24" s="14"/>
      <c r="H24" s="14">
        <v>737</v>
      </c>
      <c r="I24" s="14">
        <v>1608</v>
      </c>
      <c r="J24" s="14"/>
      <c r="K24" s="14"/>
      <c r="L24" s="14">
        <f t="shared" si="0"/>
        <v>4614</v>
      </c>
    </row>
    <row r="25" spans="1:12">
      <c r="A25" s="13">
        <v>18</v>
      </c>
      <c r="B25" s="14">
        <v>976</v>
      </c>
      <c r="C25" s="14">
        <v>41</v>
      </c>
      <c r="D25" s="14">
        <v>798</v>
      </c>
      <c r="E25" s="14">
        <v>813</v>
      </c>
      <c r="F25" s="14">
        <v>591</v>
      </c>
      <c r="G25" s="14"/>
      <c r="H25" s="14">
        <v>934</v>
      </c>
      <c r="I25" s="14">
        <v>1537</v>
      </c>
      <c r="J25" s="14"/>
      <c r="K25" s="14"/>
      <c r="L25" s="14">
        <f t="shared" si="0"/>
        <v>5690</v>
      </c>
    </row>
    <row r="26" spans="1:12">
      <c r="A26" s="13">
        <v>19</v>
      </c>
      <c r="B26" s="14">
        <v>930</v>
      </c>
      <c r="C26" s="14"/>
      <c r="D26" s="14">
        <v>407</v>
      </c>
      <c r="E26" s="14">
        <v>780</v>
      </c>
      <c r="F26" s="14">
        <v>300</v>
      </c>
      <c r="G26" s="14"/>
      <c r="H26" s="14">
        <v>680</v>
      </c>
      <c r="I26" s="14">
        <v>1588</v>
      </c>
      <c r="J26" s="14"/>
      <c r="K26" s="14"/>
      <c r="L26" s="14">
        <f t="shared" si="0"/>
        <v>4685</v>
      </c>
    </row>
    <row r="27" spans="1:12">
      <c r="A27" s="13">
        <v>20</v>
      </c>
      <c r="B27" s="14">
        <v>1306</v>
      </c>
      <c r="C27" s="14"/>
      <c r="D27" s="14">
        <v>456</v>
      </c>
      <c r="E27" s="14">
        <v>1086</v>
      </c>
      <c r="F27" s="14">
        <v>336</v>
      </c>
      <c r="G27" s="14"/>
      <c r="H27" s="14">
        <v>709</v>
      </c>
      <c r="I27" s="14">
        <v>1601</v>
      </c>
      <c r="J27" s="14"/>
      <c r="K27" s="14"/>
      <c r="L27" s="14">
        <f t="shared" si="0"/>
        <v>5494</v>
      </c>
    </row>
    <row r="28" spans="1:12">
      <c r="A28" s="13">
        <v>21</v>
      </c>
      <c r="B28" s="14">
        <v>1511</v>
      </c>
      <c r="C28" s="14"/>
      <c r="D28" s="14">
        <v>506</v>
      </c>
      <c r="E28" s="14">
        <v>375</v>
      </c>
      <c r="F28" s="14"/>
      <c r="G28" s="14"/>
      <c r="H28" s="14">
        <v>722</v>
      </c>
      <c r="I28" s="14">
        <v>1622</v>
      </c>
      <c r="J28" s="14"/>
      <c r="K28" s="14"/>
      <c r="L28" s="14">
        <f t="shared" si="0"/>
        <v>4736</v>
      </c>
    </row>
    <row r="29" spans="1:12">
      <c r="A29" s="13">
        <v>22</v>
      </c>
      <c r="B29" s="14">
        <v>1185</v>
      </c>
      <c r="C29" s="14"/>
      <c r="D29" s="14">
        <v>442</v>
      </c>
      <c r="E29" s="14">
        <v>327</v>
      </c>
      <c r="F29" s="14"/>
      <c r="G29" s="14"/>
      <c r="H29" s="14">
        <v>745</v>
      </c>
      <c r="I29" s="14">
        <v>1602</v>
      </c>
      <c r="J29" s="14"/>
      <c r="K29" s="14"/>
      <c r="L29" s="14">
        <f t="shared" si="0"/>
        <v>4301</v>
      </c>
    </row>
    <row r="30" spans="1:12">
      <c r="A30" s="13">
        <v>23</v>
      </c>
      <c r="B30" s="14">
        <v>1064</v>
      </c>
      <c r="C30" s="14"/>
      <c r="D30" s="14">
        <v>435</v>
      </c>
      <c r="E30" s="14">
        <v>322</v>
      </c>
      <c r="F30" s="14"/>
      <c r="G30" s="14"/>
      <c r="H30" s="14">
        <v>762</v>
      </c>
      <c r="I30" s="14">
        <v>1607</v>
      </c>
      <c r="J30" s="14"/>
      <c r="K30" s="14"/>
      <c r="L30" s="14">
        <f t="shared" si="0"/>
        <v>4190</v>
      </c>
    </row>
    <row r="31" spans="1:12">
      <c r="A31" s="13">
        <v>24</v>
      </c>
      <c r="B31" s="14">
        <v>967</v>
      </c>
      <c r="C31" s="14"/>
      <c r="D31" s="14">
        <v>401</v>
      </c>
      <c r="E31" s="14">
        <v>322</v>
      </c>
      <c r="F31" s="14"/>
      <c r="G31" s="14"/>
      <c r="H31" s="14">
        <v>754</v>
      </c>
      <c r="I31" s="14">
        <v>1599</v>
      </c>
      <c r="J31" s="14"/>
      <c r="K31" s="14"/>
      <c r="L31" s="14">
        <f t="shared" si="0"/>
        <v>4043</v>
      </c>
    </row>
    <row r="32" spans="1:12">
      <c r="A32" s="13">
        <v>25</v>
      </c>
      <c r="B32" s="14">
        <v>451</v>
      </c>
      <c r="C32" s="14"/>
      <c r="D32" s="14">
        <v>180</v>
      </c>
      <c r="E32" s="14">
        <v>133</v>
      </c>
      <c r="F32" s="14"/>
      <c r="G32" s="14"/>
      <c r="H32" s="14">
        <v>541</v>
      </c>
      <c r="I32" s="14">
        <v>1581</v>
      </c>
      <c r="J32" s="14"/>
      <c r="K32" s="14"/>
      <c r="L32" s="14">
        <f t="shared" si="0"/>
        <v>2886</v>
      </c>
    </row>
    <row r="33" spans="1:12">
      <c r="A33" s="13">
        <v>26</v>
      </c>
      <c r="B33" s="14">
        <v>355</v>
      </c>
      <c r="C33" s="14"/>
      <c r="D33" s="14">
        <v>112</v>
      </c>
      <c r="E33" s="14">
        <v>83</v>
      </c>
      <c r="F33" s="14"/>
      <c r="G33" s="14"/>
      <c r="H33" s="14">
        <v>496</v>
      </c>
      <c r="I33" s="14">
        <v>1588</v>
      </c>
      <c r="J33" s="14"/>
      <c r="K33" s="14"/>
      <c r="L33" s="14">
        <f t="shared" si="0"/>
        <v>2634</v>
      </c>
    </row>
    <row r="34" spans="1:12">
      <c r="A34" s="13">
        <v>27</v>
      </c>
      <c r="B34" s="14">
        <v>560</v>
      </c>
      <c r="C34" s="14"/>
      <c r="D34" s="14">
        <v>50</v>
      </c>
      <c r="E34" s="14">
        <v>27</v>
      </c>
      <c r="F34" s="14"/>
      <c r="G34" s="14"/>
      <c r="H34" s="14">
        <v>497</v>
      </c>
      <c r="I34" s="14">
        <v>1552</v>
      </c>
      <c r="J34" s="14"/>
      <c r="K34" s="14"/>
      <c r="L34" s="14">
        <f t="shared" si="0"/>
        <v>2686</v>
      </c>
    </row>
    <row r="35" spans="1:12">
      <c r="A35" s="13">
        <v>28</v>
      </c>
      <c r="B35" s="14">
        <v>690</v>
      </c>
      <c r="C35" s="14"/>
      <c r="D35" s="14">
        <v>69</v>
      </c>
      <c r="E35" s="14">
        <v>45</v>
      </c>
      <c r="F35" s="14"/>
      <c r="G35" s="14"/>
      <c r="H35" s="14">
        <v>489</v>
      </c>
      <c r="I35" s="14">
        <v>1640</v>
      </c>
      <c r="J35" s="14"/>
      <c r="K35" s="14"/>
      <c r="L35" s="14">
        <f t="shared" si="0"/>
        <v>2933</v>
      </c>
    </row>
    <row r="36" spans="1:12">
      <c r="A36" s="13">
        <v>29</v>
      </c>
      <c r="B36" s="14">
        <v>576</v>
      </c>
      <c r="C36" s="14"/>
      <c r="D36" s="14">
        <v>203</v>
      </c>
      <c r="E36" s="14">
        <v>138</v>
      </c>
      <c r="F36" s="14"/>
      <c r="G36" s="14"/>
      <c r="H36" s="14">
        <v>541</v>
      </c>
      <c r="I36" s="14">
        <v>1607</v>
      </c>
      <c r="J36" s="14"/>
      <c r="K36" s="14"/>
      <c r="L36" s="14">
        <f t="shared" si="0"/>
        <v>3065</v>
      </c>
    </row>
    <row r="37" spans="1:12">
      <c r="A37" s="13">
        <v>30</v>
      </c>
      <c r="B37" s="14">
        <v>257</v>
      </c>
      <c r="C37" s="14"/>
      <c r="D37" s="14"/>
      <c r="E37" s="14"/>
      <c r="F37" s="14"/>
      <c r="G37" s="14"/>
      <c r="H37" s="14">
        <v>1000</v>
      </c>
      <c r="I37" s="14">
        <v>1577</v>
      </c>
      <c r="J37" s="14"/>
      <c r="K37" s="14"/>
      <c r="L37" s="14">
        <f t="shared" si="0"/>
        <v>2834</v>
      </c>
    </row>
    <row r="38" spans="1:12">
      <c r="A38" s="13">
        <v>31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>
        <f t="shared" si="0"/>
        <v>0</v>
      </c>
    </row>
    <row r="39" spans="1:1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3" t="s">
        <v>21</v>
      </c>
      <c r="B40" s="14">
        <f t="shared" ref="B40:L40" si="1">SUM(B8:B38)</f>
        <v>24321</v>
      </c>
      <c r="C40" s="14">
        <f t="shared" si="1"/>
        <v>41</v>
      </c>
      <c r="D40" s="15">
        <f>SUM(D8:D38)</f>
        <v>9606</v>
      </c>
      <c r="E40" s="14">
        <f t="shared" si="1"/>
        <v>14352</v>
      </c>
      <c r="F40" s="14">
        <f t="shared" si="1"/>
        <v>5618</v>
      </c>
      <c r="G40" s="14">
        <f t="shared" si="1"/>
        <v>0</v>
      </c>
      <c r="H40" s="14">
        <f t="shared" si="1"/>
        <v>21206</v>
      </c>
      <c r="I40" s="14">
        <f t="shared" si="1"/>
        <v>47183</v>
      </c>
      <c r="J40" s="14">
        <f t="shared" si="1"/>
        <v>0</v>
      </c>
      <c r="K40" s="14">
        <f t="shared" si="1"/>
        <v>30</v>
      </c>
      <c r="L40" s="14">
        <f t="shared" si="1"/>
        <v>122357</v>
      </c>
    </row>
    <row r="42" spans="1:12">
      <c r="A42" s="19" t="s">
        <v>64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s="20" customFormat="1">
      <c r="A43" s="19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38" activePane="bottomLeft" state="frozen"/>
      <selection pane="bottomLeft" activeCell="A8" sqref="A8:XFD8"/>
    </sheetView>
  </sheetViews>
  <sheetFormatPr defaultRowHeight="15"/>
  <sheetData>
    <row r="1" spans="1:12" ht="18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ht="27">
      <c r="A5" s="23">
        <v>39722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>
      <c r="A7" s="13"/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3" t="s">
        <v>61</v>
      </c>
      <c r="J7" s="13" t="s">
        <v>62</v>
      </c>
      <c r="K7" s="13" t="s">
        <v>63</v>
      </c>
      <c r="L7" s="13" t="s">
        <v>21</v>
      </c>
    </row>
    <row r="8" spans="1:12">
      <c r="A8" s="13">
        <v>1</v>
      </c>
      <c r="B8" s="14">
        <v>538</v>
      </c>
      <c r="C8" s="14"/>
      <c r="D8" s="14">
        <v>195</v>
      </c>
      <c r="E8" s="14"/>
      <c r="F8" s="14"/>
      <c r="G8" s="14"/>
      <c r="H8" s="14">
        <v>701</v>
      </c>
      <c r="I8" s="14">
        <v>1442</v>
      </c>
      <c r="J8" s="14"/>
      <c r="K8" s="14"/>
      <c r="L8" s="14">
        <f>SUM(B8:K8)</f>
        <v>2876</v>
      </c>
    </row>
    <row r="9" spans="1:12">
      <c r="A9" s="13">
        <v>2</v>
      </c>
      <c r="B9" s="14">
        <v>734</v>
      </c>
      <c r="C9" s="14"/>
      <c r="D9" s="14">
        <v>270</v>
      </c>
      <c r="E9" s="14">
        <v>180</v>
      </c>
      <c r="F9" s="14">
        <v>120</v>
      </c>
      <c r="G9" s="14"/>
      <c r="H9" s="14">
        <v>641</v>
      </c>
      <c r="I9" s="14">
        <v>1482</v>
      </c>
      <c r="J9" s="14"/>
      <c r="K9" s="14"/>
      <c r="L9" s="14">
        <f>SUM(B9:K9)</f>
        <v>3427</v>
      </c>
    </row>
    <row r="10" spans="1:12">
      <c r="A10" s="13">
        <v>3</v>
      </c>
      <c r="B10" s="14">
        <v>453</v>
      </c>
      <c r="C10" s="14"/>
      <c r="D10" s="14">
        <v>259</v>
      </c>
      <c r="E10" s="14">
        <v>240</v>
      </c>
      <c r="F10" s="14"/>
      <c r="G10" s="14"/>
      <c r="H10" s="14">
        <v>700</v>
      </c>
      <c r="I10" s="14">
        <v>1499</v>
      </c>
      <c r="J10" s="14"/>
      <c r="K10" s="14"/>
      <c r="L10" s="14">
        <f t="shared" ref="L10:L38" si="0">SUM(B10:K10)</f>
        <v>3151</v>
      </c>
    </row>
    <row r="11" spans="1:12">
      <c r="A11" s="13">
        <v>4</v>
      </c>
      <c r="B11" s="14">
        <v>885</v>
      </c>
      <c r="C11" s="14"/>
      <c r="D11" s="14">
        <v>245</v>
      </c>
      <c r="E11" s="14">
        <v>180</v>
      </c>
      <c r="F11" s="14"/>
      <c r="G11" s="14"/>
      <c r="H11" s="14">
        <v>482</v>
      </c>
      <c r="I11" s="14">
        <v>1586</v>
      </c>
      <c r="J11" s="14"/>
      <c r="K11" s="14"/>
      <c r="L11" s="14">
        <f t="shared" si="0"/>
        <v>3378</v>
      </c>
    </row>
    <row r="12" spans="1:12">
      <c r="A12" s="13">
        <v>5</v>
      </c>
      <c r="B12" s="14">
        <v>759</v>
      </c>
      <c r="C12" s="14"/>
      <c r="D12" s="14">
        <v>175</v>
      </c>
      <c r="E12" s="14">
        <v>130</v>
      </c>
      <c r="F12" s="14"/>
      <c r="G12" s="14"/>
      <c r="H12" s="14">
        <v>239</v>
      </c>
      <c r="I12" s="14">
        <v>1645</v>
      </c>
      <c r="J12" s="14"/>
      <c r="K12" s="14"/>
      <c r="L12" s="14">
        <f t="shared" si="0"/>
        <v>2948</v>
      </c>
    </row>
    <row r="13" spans="1:12">
      <c r="A13" s="13">
        <v>6</v>
      </c>
      <c r="B13" s="14">
        <v>384</v>
      </c>
      <c r="C13" s="14"/>
      <c r="D13" s="14">
        <v>151</v>
      </c>
      <c r="E13" s="14">
        <v>120</v>
      </c>
      <c r="F13" s="14"/>
      <c r="G13" s="14"/>
      <c r="H13" s="14">
        <v>384</v>
      </c>
      <c r="I13" s="14">
        <v>1457</v>
      </c>
      <c r="J13" s="14"/>
      <c r="K13" s="14">
        <v>840</v>
      </c>
      <c r="L13" s="14">
        <f t="shared" si="0"/>
        <v>3336</v>
      </c>
    </row>
    <row r="14" spans="1:12">
      <c r="A14" s="13">
        <v>7</v>
      </c>
      <c r="B14" s="14">
        <v>298</v>
      </c>
      <c r="C14" s="14"/>
      <c r="D14" s="14">
        <v>265</v>
      </c>
      <c r="E14" s="14">
        <v>180</v>
      </c>
      <c r="F14" s="14"/>
      <c r="G14" s="14"/>
      <c r="H14" s="14">
        <v>323</v>
      </c>
      <c r="I14" s="14">
        <v>1382</v>
      </c>
      <c r="J14" s="14"/>
      <c r="K14" s="14">
        <v>1008</v>
      </c>
      <c r="L14" s="14">
        <f t="shared" si="0"/>
        <v>3456</v>
      </c>
    </row>
    <row r="15" spans="1:12">
      <c r="A15" s="13">
        <v>8</v>
      </c>
      <c r="B15" s="14"/>
      <c r="C15" s="14"/>
      <c r="D15" s="14"/>
      <c r="E15" s="14"/>
      <c r="F15" s="14"/>
      <c r="G15" s="14"/>
      <c r="H15" s="14">
        <v>640</v>
      </c>
      <c r="I15" s="14">
        <v>1597</v>
      </c>
      <c r="J15" s="14"/>
      <c r="K15" s="14">
        <v>840</v>
      </c>
      <c r="L15" s="14">
        <f t="shared" si="0"/>
        <v>3077</v>
      </c>
    </row>
    <row r="16" spans="1:12">
      <c r="A16" s="13">
        <v>9</v>
      </c>
      <c r="B16" s="14">
        <v>243</v>
      </c>
      <c r="C16" s="14"/>
      <c r="D16" s="14"/>
      <c r="E16" s="14"/>
      <c r="F16" s="14"/>
      <c r="G16" s="14"/>
      <c r="H16" s="14">
        <v>245</v>
      </c>
      <c r="I16" s="14">
        <v>1607</v>
      </c>
      <c r="J16" s="14"/>
      <c r="K16" s="14">
        <v>840</v>
      </c>
      <c r="L16" s="14">
        <f t="shared" si="0"/>
        <v>2935</v>
      </c>
    </row>
    <row r="17" spans="1:12">
      <c r="A17" s="13">
        <v>10</v>
      </c>
      <c r="B17" s="14">
        <v>254</v>
      </c>
      <c r="C17" s="14"/>
      <c r="D17" s="14"/>
      <c r="E17" s="14"/>
      <c r="F17" s="14"/>
      <c r="G17" s="14"/>
      <c r="H17" s="14">
        <v>450</v>
      </c>
      <c r="I17" s="14">
        <v>1596</v>
      </c>
      <c r="J17" s="14"/>
      <c r="K17" s="14">
        <v>756</v>
      </c>
      <c r="L17" s="14">
        <f t="shared" si="0"/>
        <v>3056</v>
      </c>
    </row>
    <row r="18" spans="1:12">
      <c r="A18" s="13">
        <v>11</v>
      </c>
      <c r="B18" s="14">
        <v>224</v>
      </c>
      <c r="C18" s="14"/>
      <c r="D18" s="14">
        <v>88</v>
      </c>
      <c r="E18" s="14"/>
      <c r="F18" s="14"/>
      <c r="G18" s="14"/>
      <c r="H18" s="14">
        <v>445</v>
      </c>
      <c r="I18" s="14">
        <v>1617</v>
      </c>
      <c r="J18" s="14"/>
      <c r="K18" s="14">
        <v>1092</v>
      </c>
      <c r="L18" s="14">
        <f t="shared" si="0"/>
        <v>3466</v>
      </c>
    </row>
    <row r="19" spans="1:12">
      <c r="A19" s="13">
        <v>12</v>
      </c>
      <c r="B19" s="14">
        <v>241</v>
      </c>
      <c r="C19" s="14"/>
      <c r="D19" s="14">
        <v>116</v>
      </c>
      <c r="E19" s="14"/>
      <c r="F19" s="14"/>
      <c r="G19" s="14"/>
      <c r="H19" s="14">
        <v>442</v>
      </c>
      <c r="I19" s="14">
        <v>1573</v>
      </c>
      <c r="J19" s="14"/>
      <c r="K19" s="14">
        <v>840</v>
      </c>
      <c r="L19" s="14">
        <f t="shared" si="0"/>
        <v>3212</v>
      </c>
    </row>
    <row r="20" spans="1:12">
      <c r="A20" s="13">
        <v>13</v>
      </c>
      <c r="B20" s="14">
        <v>284</v>
      </c>
      <c r="C20" s="14"/>
      <c r="D20" s="14">
        <v>151</v>
      </c>
      <c r="E20" s="14"/>
      <c r="F20" s="14"/>
      <c r="G20" s="14"/>
      <c r="H20" s="14">
        <v>442</v>
      </c>
      <c r="I20" s="14">
        <v>1592</v>
      </c>
      <c r="J20" s="14"/>
      <c r="K20" s="14">
        <v>924</v>
      </c>
      <c r="L20" s="14">
        <f t="shared" si="0"/>
        <v>3393</v>
      </c>
    </row>
    <row r="21" spans="1:12">
      <c r="A21" s="13">
        <v>14</v>
      </c>
      <c r="B21" s="14">
        <v>324</v>
      </c>
      <c r="C21" s="14"/>
      <c r="D21" s="14"/>
      <c r="E21" s="14"/>
      <c r="F21" s="14"/>
      <c r="G21" s="14"/>
      <c r="H21" s="14">
        <v>446</v>
      </c>
      <c r="I21" s="14">
        <v>1599</v>
      </c>
      <c r="J21" s="14"/>
      <c r="K21" s="14">
        <v>672</v>
      </c>
      <c r="L21" s="14">
        <f t="shared" si="0"/>
        <v>3041</v>
      </c>
    </row>
    <row r="22" spans="1:12">
      <c r="A22" s="13">
        <v>15</v>
      </c>
      <c r="B22" s="14">
        <v>335</v>
      </c>
      <c r="C22" s="14"/>
      <c r="D22" s="14"/>
      <c r="E22" s="14">
        <v>30</v>
      </c>
      <c r="F22" s="14">
        <v>30</v>
      </c>
      <c r="G22" s="14"/>
      <c r="H22" s="14">
        <v>442</v>
      </c>
      <c r="I22" s="14">
        <v>1605</v>
      </c>
      <c r="J22" s="14"/>
      <c r="K22" s="14">
        <v>840</v>
      </c>
      <c r="L22" s="14">
        <f t="shared" si="0"/>
        <v>3282</v>
      </c>
    </row>
    <row r="23" spans="1:12">
      <c r="A23" s="13">
        <v>16</v>
      </c>
      <c r="B23" s="14">
        <v>280</v>
      </c>
      <c r="C23" s="14"/>
      <c r="D23" s="14"/>
      <c r="E23" s="14"/>
      <c r="F23" s="14"/>
      <c r="G23" s="14"/>
      <c r="H23" s="14">
        <v>409</v>
      </c>
      <c r="I23" s="14">
        <v>1575</v>
      </c>
      <c r="J23" s="14"/>
      <c r="K23" s="14">
        <v>636</v>
      </c>
      <c r="L23" s="14">
        <f t="shared" si="0"/>
        <v>2900</v>
      </c>
    </row>
    <row r="24" spans="1:12">
      <c r="A24" s="13">
        <v>17</v>
      </c>
      <c r="B24" s="14">
        <v>123</v>
      </c>
      <c r="C24" s="14"/>
      <c r="D24" s="14"/>
      <c r="E24" s="14"/>
      <c r="F24" s="14"/>
      <c r="G24" s="14"/>
      <c r="H24" s="14">
        <v>389</v>
      </c>
      <c r="I24" s="14">
        <v>1569</v>
      </c>
      <c r="J24" s="14"/>
      <c r="K24" s="14">
        <v>862</v>
      </c>
      <c r="L24" s="14">
        <f t="shared" si="0"/>
        <v>2943</v>
      </c>
    </row>
    <row r="25" spans="1:12">
      <c r="A25" s="13">
        <v>18</v>
      </c>
      <c r="B25" s="14"/>
      <c r="C25" s="14"/>
      <c r="D25" s="14"/>
      <c r="E25" s="14"/>
      <c r="F25" s="14"/>
      <c r="G25" s="14"/>
      <c r="H25" s="14">
        <v>439</v>
      </c>
      <c r="I25" s="14">
        <v>1580</v>
      </c>
      <c r="J25" s="14"/>
      <c r="K25" s="14">
        <v>1075</v>
      </c>
      <c r="L25" s="14">
        <f t="shared" si="0"/>
        <v>3094</v>
      </c>
    </row>
    <row r="26" spans="1:12">
      <c r="A26" s="13">
        <v>19</v>
      </c>
      <c r="B26" s="14">
        <v>175</v>
      </c>
      <c r="C26" s="14"/>
      <c r="D26" s="14"/>
      <c r="E26" s="14"/>
      <c r="F26" s="14"/>
      <c r="G26" s="14"/>
      <c r="H26" s="14">
        <v>459</v>
      </c>
      <c r="I26" s="14">
        <v>1640</v>
      </c>
      <c r="J26" s="14"/>
      <c r="K26" s="14">
        <v>1127</v>
      </c>
      <c r="L26" s="14">
        <f t="shared" si="0"/>
        <v>3401</v>
      </c>
    </row>
    <row r="27" spans="1:12">
      <c r="A27" s="13">
        <v>20</v>
      </c>
      <c r="B27" s="14">
        <v>51</v>
      </c>
      <c r="C27" s="14"/>
      <c r="D27" s="14"/>
      <c r="E27" s="14"/>
      <c r="F27" s="14"/>
      <c r="G27" s="14"/>
      <c r="H27" s="14">
        <v>512</v>
      </c>
      <c r="I27" s="14">
        <v>1500</v>
      </c>
      <c r="J27" s="14"/>
      <c r="K27" s="14">
        <v>780</v>
      </c>
      <c r="L27" s="14">
        <f t="shared" si="0"/>
        <v>2843</v>
      </c>
    </row>
    <row r="28" spans="1:12">
      <c r="A28" s="13">
        <v>21</v>
      </c>
      <c r="B28" s="14">
        <v>42</v>
      </c>
      <c r="C28" s="14"/>
      <c r="D28" s="14"/>
      <c r="E28" s="14"/>
      <c r="F28" s="14"/>
      <c r="G28" s="14"/>
      <c r="H28" s="14">
        <v>451</v>
      </c>
      <c r="I28" s="14">
        <v>1578</v>
      </c>
      <c r="J28" s="14"/>
      <c r="K28" s="14">
        <v>684</v>
      </c>
      <c r="L28" s="14">
        <f t="shared" si="0"/>
        <v>2755</v>
      </c>
    </row>
    <row r="29" spans="1:12">
      <c r="A29" s="13">
        <v>22</v>
      </c>
      <c r="B29" s="14"/>
      <c r="C29" s="14"/>
      <c r="D29" s="14"/>
      <c r="E29" s="14"/>
      <c r="F29" s="14"/>
      <c r="G29" s="14"/>
      <c r="H29" s="14">
        <v>443</v>
      </c>
      <c r="I29" s="14">
        <v>1577</v>
      </c>
      <c r="J29" s="14"/>
      <c r="K29" s="14">
        <v>771</v>
      </c>
      <c r="L29" s="14">
        <f t="shared" si="0"/>
        <v>2791</v>
      </c>
    </row>
    <row r="30" spans="1:12">
      <c r="A30" s="13">
        <v>23</v>
      </c>
      <c r="B30" s="14"/>
      <c r="C30" s="14"/>
      <c r="D30" s="14"/>
      <c r="E30" s="14"/>
      <c r="F30" s="14"/>
      <c r="G30" s="14"/>
      <c r="H30" s="14">
        <v>451</v>
      </c>
      <c r="I30" s="14">
        <v>1592</v>
      </c>
      <c r="J30" s="14"/>
      <c r="K30" s="14">
        <v>637</v>
      </c>
      <c r="L30" s="14">
        <f t="shared" si="0"/>
        <v>2680</v>
      </c>
    </row>
    <row r="31" spans="1:12">
      <c r="A31" s="13">
        <v>24</v>
      </c>
      <c r="B31" s="14">
        <v>1263</v>
      </c>
      <c r="C31" s="14"/>
      <c r="D31" s="14"/>
      <c r="E31" s="14">
        <v>240</v>
      </c>
      <c r="F31" s="14"/>
      <c r="G31" s="14"/>
      <c r="H31" s="14"/>
      <c r="I31" s="14">
        <v>231</v>
      </c>
      <c r="J31" s="14"/>
      <c r="K31" s="14">
        <v>1114</v>
      </c>
      <c r="L31" s="14">
        <f t="shared" si="0"/>
        <v>2848</v>
      </c>
    </row>
    <row r="32" spans="1:12">
      <c r="A32" s="13">
        <v>25</v>
      </c>
      <c r="B32" s="14">
        <v>1258</v>
      </c>
      <c r="C32" s="14"/>
      <c r="D32" s="14"/>
      <c r="E32" s="14"/>
      <c r="F32" s="14"/>
      <c r="G32" s="14"/>
      <c r="H32" s="14"/>
      <c r="I32" s="14"/>
      <c r="J32" s="14"/>
      <c r="K32" s="14">
        <v>1318</v>
      </c>
      <c r="L32" s="14">
        <f t="shared" si="0"/>
        <v>2576</v>
      </c>
    </row>
    <row r="33" spans="1:12">
      <c r="A33" s="13">
        <v>26</v>
      </c>
      <c r="B33" s="14">
        <v>1499</v>
      </c>
      <c r="C33" s="14"/>
      <c r="D33" s="14"/>
      <c r="E33" s="14"/>
      <c r="F33" s="14"/>
      <c r="G33" s="14"/>
      <c r="H33" s="14"/>
      <c r="I33" s="14"/>
      <c r="J33" s="14"/>
      <c r="K33" s="14">
        <v>1433</v>
      </c>
      <c r="L33" s="14">
        <f t="shared" si="0"/>
        <v>2932</v>
      </c>
    </row>
    <row r="34" spans="1:12">
      <c r="A34" s="13">
        <v>27</v>
      </c>
      <c r="B34" s="14">
        <v>394</v>
      </c>
      <c r="C34" s="14"/>
      <c r="D34" s="14"/>
      <c r="E34" s="14"/>
      <c r="F34" s="14"/>
      <c r="G34" s="14"/>
      <c r="H34" s="14"/>
      <c r="I34" s="14"/>
      <c r="J34" s="14"/>
      <c r="K34" s="14">
        <v>2070</v>
      </c>
      <c r="L34" s="14">
        <f t="shared" si="0"/>
        <v>2464</v>
      </c>
    </row>
    <row r="35" spans="1:12">
      <c r="A35" s="13">
        <v>28</v>
      </c>
      <c r="B35" s="14">
        <v>462</v>
      </c>
      <c r="C35" s="14"/>
      <c r="D35" s="14"/>
      <c r="E35" s="14"/>
      <c r="F35" s="14"/>
      <c r="G35" s="14"/>
      <c r="H35" s="14"/>
      <c r="I35" s="14"/>
      <c r="J35" s="14"/>
      <c r="K35" s="14">
        <v>1930</v>
      </c>
      <c r="L35" s="14">
        <f t="shared" si="0"/>
        <v>2392</v>
      </c>
    </row>
    <row r="36" spans="1:12">
      <c r="A36" s="13">
        <v>29</v>
      </c>
      <c r="B36" s="14">
        <v>501</v>
      </c>
      <c r="C36" s="14">
        <v>39</v>
      </c>
      <c r="D36" s="14">
        <v>53</v>
      </c>
      <c r="E36" s="14"/>
      <c r="F36" s="14"/>
      <c r="G36" s="14"/>
      <c r="H36" s="14"/>
      <c r="I36" s="14"/>
      <c r="J36" s="14"/>
      <c r="K36" s="14">
        <v>1959</v>
      </c>
      <c r="L36" s="14">
        <f t="shared" si="0"/>
        <v>2552</v>
      </c>
    </row>
    <row r="37" spans="1:12">
      <c r="A37" s="13">
        <v>30</v>
      </c>
      <c r="B37" s="14">
        <v>424</v>
      </c>
      <c r="C37" s="14"/>
      <c r="D37" s="14"/>
      <c r="E37" s="14">
        <v>240</v>
      </c>
      <c r="F37" s="14"/>
      <c r="G37" s="14"/>
      <c r="H37" s="14"/>
      <c r="I37" s="14"/>
      <c r="J37" s="14"/>
      <c r="K37" s="14">
        <v>1962</v>
      </c>
      <c r="L37" s="14">
        <f t="shared" si="0"/>
        <v>2626</v>
      </c>
    </row>
    <row r="38" spans="1:12">
      <c r="A38" s="13">
        <v>31</v>
      </c>
      <c r="B38" s="14">
        <v>336</v>
      </c>
      <c r="C38" s="14"/>
      <c r="D38" s="14"/>
      <c r="E38" s="14"/>
      <c r="F38" s="14"/>
      <c r="G38" s="14"/>
      <c r="H38" s="14"/>
      <c r="I38" s="14"/>
      <c r="J38" s="14"/>
      <c r="K38" s="14">
        <v>1911</v>
      </c>
      <c r="L38" s="14">
        <f t="shared" si="0"/>
        <v>2247</v>
      </c>
    </row>
    <row r="39" spans="1:1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3" t="s">
        <v>21</v>
      </c>
      <c r="B40" s="14">
        <f t="shared" ref="B40:L40" si="1">SUM(B8:B38)</f>
        <v>12764</v>
      </c>
      <c r="C40" s="14">
        <f t="shared" si="1"/>
        <v>39</v>
      </c>
      <c r="D40" s="15">
        <f>SUM(D8:D38)</f>
        <v>1968</v>
      </c>
      <c r="E40" s="14">
        <f t="shared" si="1"/>
        <v>1540</v>
      </c>
      <c r="F40" s="14">
        <f t="shared" si="1"/>
        <v>150</v>
      </c>
      <c r="G40" s="14">
        <f t="shared" si="1"/>
        <v>0</v>
      </c>
      <c r="H40" s="14">
        <f t="shared" si="1"/>
        <v>10575</v>
      </c>
      <c r="I40" s="14">
        <f t="shared" si="1"/>
        <v>36121</v>
      </c>
      <c r="J40" s="14">
        <f t="shared" si="1"/>
        <v>0</v>
      </c>
      <c r="K40" s="14">
        <f t="shared" si="1"/>
        <v>28921</v>
      </c>
      <c r="L40" s="14">
        <f t="shared" si="1"/>
        <v>92078</v>
      </c>
    </row>
    <row r="42" spans="1:12">
      <c r="A42" s="19" t="s">
        <v>64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s="20" customFormat="1">
      <c r="A43" s="19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39" activePane="bottomLeft" state="frozen"/>
      <selection pane="bottomLeft" activeCell="A8" sqref="A8:XFD8"/>
    </sheetView>
  </sheetViews>
  <sheetFormatPr defaultRowHeight="15"/>
  <sheetData>
    <row r="1" spans="1:12" ht="18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ht="27">
      <c r="A5" s="23">
        <v>39753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>
      <c r="A7" s="13"/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3" t="s">
        <v>61</v>
      </c>
      <c r="J7" s="13" t="s">
        <v>62</v>
      </c>
      <c r="K7" s="13" t="s">
        <v>63</v>
      </c>
      <c r="L7" s="13" t="s">
        <v>21</v>
      </c>
    </row>
    <row r="8" spans="1:12">
      <c r="A8" s="13">
        <v>1</v>
      </c>
      <c r="B8" s="14">
        <v>677</v>
      </c>
      <c r="C8" s="14"/>
      <c r="D8" s="14"/>
      <c r="E8" s="14"/>
      <c r="F8" s="14"/>
      <c r="G8" s="14"/>
      <c r="H8" s="14"/>
      <c r="I8" s="14"/>
      <c r="J8" s="14"/>
      <c r="K8" s="14">
        <v>2053</v>
      </c>
      <c r="L8" s="14">
        <f>SUM(B8:K8)</f>
        <v>2730</v>
      </c>
    </row>
    <row r="9" spans="1:12">
      <c r="A9" s="13">
        <v>2</v>
      </c>
      <c r="B9" s="14">
        <v>1</v>
      </c>
      <c r="C9" s="14"/>
      <c r="D9" s="14"/>
      <c r="E9" s="14"/>
      <c r="F9" s="14"/>
      <c r="G9" s="14"/>
      <c r="H9" s="14"/>
      <c r="I9" s="14"/>
      <c r="J9" s="14"/>
      <c r="K9" s="14">
        <v>2111</v>
      </c>
      <c r="L9" s="14">
        <f>SUM(B9:K9)</f>
        <v>2112</v>
      </c>
    </row>
    <row r="10" spans="1:12">
      <c r="A10" s="13">
        <v>3</v>
      </c>
      <c r="B10" s="14">
        <v>610</v>
      </c>
      <c r="C10" s="14"/>
      <c r="D10" s="14"/>
      <c r="E10" s="14"/>
      <c r="F10" s="14"/>
      <c r="G10" s="14"/>
      <c r="H10" s="14"/>
      <c r="I10" s="14"/>
      <c r="J10" s="14"/>
      <c r="K10" s="14">
        <v>1958</v>
      </c>
      <c r="L10" s="14">
        <f t="shared" ref="L10:L38" si="0">SUM(B10:K10)</f>
        <v>2568</v>
      </c>
    </row>
    <row r="11" spans="1:12">
      <c r="A11" s="13">
        <v>4</v>
      </c>
      <c r="B11" s="14">
        <v>551</v>
      </c>
      <c r="C11" s="14"/>
      <c r="D11" s="14"/>
      <c r="E11" s="14"/>
      <c r="F11" s="14"/>
      <c r="G11" s="14"/>
      <c r="H11" s="14"/>
      <c r="I11" s="14"/>
      <c r="J11" s="14"/>
      <c r="K11" s="14">
        <v>1965</v>
      </c>
      <c r="L11" s="14">
        <f t="shared" si="0"/>
        <v>2516</v>
      </c>
    </row>
    <row r="12" spans="1:12">
      <c r="A12" s="13">
        <v>5</v>
      </c>
      <c r="B12" s="14">
        <v>364</v>
      </c>
      <c r="C12" s="14"/>
      <c r="D12" s="14"/>
      <c r="E12" s="14">
        <v>60</v>
      </c>
      <c r="F12" s="14"/>
      <c r="G12" s="14"/>
      <c r="H12" s="14"/>
      <c r="I12" s="14"/>
      <c r="J12" s="14"/>
      <c r="K12" s="14">
        <v>1866</v>
      </c>
      <c r="L12" s="14">
        <f t="shared" si="0"/>
        <v>2290</v>
      </c>
    </row>
    <row r="13" spans="1:12">
      <c r="A13" s="13">
        <v>6</v>
      </c>
      <c r="B13" s="14">
        <v>1418</v>
      </c>
      <c r="C13" s="14"/>
      <c r="D13" s="14"/>
      <c r="E13" s="14"/>
      <c r="F13" s="14"/>
      <c r="G13" s="14"/>
      <c r="H13" s="14"/>
      <c r="I13" s="14"/>
      <c r="J13" s="14"/>
      <c r="K13" s="14">
        <v>726</v>
      </c>
      <c r="L13" s="14">
        <f t="shared" si="0"/>
        <v>2144</v>
      </c>
    </row>
    <row r="14" spans="1:12">
      <c r="A14" s="13">
        <v>7</v>
      </c>
      <c r="B14" s="14">
        <v>1631</v>
      </c>
      <c r="C14" s="14"/>
      <c r="D14" s="14"/>
      <c r="E14" s="14"/>
      <c r="F14" s="14"/>
      <c r="G14" s="14"/>
      <c r="H14" s="14"/>
      <c r="I14" s="14"/>
      <c r="J14" s="14"/>
      <c r="K14" s="14">
        <v>399</v>
      </c>
      <c r="L14" s="14">
        <f t="shared" si="0"/>
        <v>2030</v>
      </c>
    </row>
    <row r="15" spans="1:12">
      <c r="A15" s="13">
        <v>8</v>
      </c>
      <c r="B15" s="14">
        <v>1636</v>
      </c>
      <c r="C15" s="14"/>
      <c r="D15" s="14"/>
      <c r="E15" s="14"/>
      <c r="F15" s="14"/>
      <c r="G15" s="14"/>
      <c r="H15" s="14"/>
      <c r="I15" s="14"/>
      <c r="J15" s="14"/>
      <c r="K15" s="14">
        <v>591</v>
      </c>
      <c r="L15" s="14">
        <f t="shared" si="0"/>
        <v>2227</v>
      </c>
    </row>
    <row r="16" spans="1:12">
      <c r="A16" s="13">
        <v>9</v>
      </c>
      <c r="B16" s="14">
        <v>1700</v>
      </c>
      <c r="C16" s="14"/>
      <c r="D16" s="14"/>
      <c r="E16" s="14"/>
      <c r="F16" s="14"/>
      <c r="G16" s="14"/>
      <c r="H16" s="14"/>
      <c r="I16" s="14"/>
      <c r="J16" s="14"/>
      <c r="K16" s="14">
        <v>846</v>
      </c>
      <c r="L16" s="14">
        <f t="shared" si="0"/>
        <v>2546</v>
      </c>
    </row>
    <row r="17" spans="1:12">
      <c r="A17" s="13">
        <v>10</v>
      </c>
      <c r="B17" s="14">
        <v>1613</v>
      </c>
      <c r="C17" s="14"/>
      <c r="D17" s="14"/>
      <c r="E17" s="14"/>
      <c r="F17" s="14"/>
      <c r="G17" s="14"/>
      <c r="H17" s="14"/>
      <c r="I17" s="14"/>
      <c r="J17" s="14"/>
      <c r="K17" s="14">
        <v>402</v>
      </c>
      <c r="L17" s="14">
        <f t="shared" si="0"/>
        <v>2015</v>
      </c>
    </row>
    <row r="18" spans="1:12">
      <c r="A18" s="13">
        <v>11</v>
      </c>
      <c r="B18" s="14">
        <v>1685</v>
      </c>
      <c r="C18" s="14"/>
      <c r="D18" s="14"/>
      <c r="E18" s="14"/>
      <c r="F18" s="14"/>
      <c r="G18" s="14"/>
      <c r="H18" s="14"/>
      <c r="I18" s="14"/>
      <c r="J18" s="14"/>
      <c r="K18" s="14">
        <v>652</v>
      </c>
      <c r="L18" s="14">
        <f t="shared" si="0"/>
        <v>2337</v>
      </c>
    </row>
    <row r="19" spans="1:12">
      <c r="A19" s="13">
        <v>12</v>
      </c>
      <c r="B19" s="14">
        <v>1652</v>
      </c>
      <c r="C19" s="14"/>
      <c r="D19" s="14"/>
      <c r="E19" s="14"/>
      <c r="F19" s="14"/>
      <c r="G19" s="14"/>
      <c r="H19" s="14"/>
      <c r="I19" s="14"/>
      <c r="J19" s="14"/>
      <c r="K19" s="14">
        <v>465</v>
      </c>
      <c r="L19" s="14">
        <f t="shared" si="0"/>
        <v>2117</v>
      </c>
    </row>
    <row r="20" spans="1:12">
      <c r="A20" s="13">
        <v>13</v>
      </c>
      <c r="B20" s="14">
        <v>1652</v>
      </c>
      <c r="C20" s="14"/>
      <c r="D20" s="14"/>
      <c r="E20" s="14">
        <v>47</v>
      </c>
      <c r="F20" s="14"/>
      <c r="G20" s="14"/>
      <c r="H20" s="14"/>
      <c r="I20" s="14"/>
      <c r="J20" s="14"/>
      <c r="K20" s="14">
        <v>362</v>
      </c>
      <c r="L20" s="14">
        <f t="shared" si="0"/>
        <v>2061</v>
      </c>
    </row>
    <row r="21" spans="1:12">
      <c r="A21" s="13">
        <v>14</v>
      </c>
      <c r="B21" s="14">
        <v>1531</v>
      </c>
      <c r="C21" s="14">
        <v>41</v>
      </c>
      <c r="D21" s="14">
        <v>53</v>
      </c>
      <c r="E21" s="14"/>
      <c r="F21" s="14"/>
      <c r="G21" s="14"/>
      <c r="H21" s="14"/>
      <c r="I21" s="14"/>
      <c r="J21" s="14"/>
      <c r="K21" s="14">
        <v>373</v>
      </c>
      <c r="L21" s="14">
        <f t="shared" si="0"/>
        <v>1998</v>
      </c>
    </row>
    <row r="22" spans="1:12">
      <c r="A22" s="13">
        <v>15</v>
      </c>
      <c r="B22" s="14">
        <v>1546</v>
      </c>
      <c r="C22" s="14"/>
      <c r="D22" s="14"/>
      <c r="E22" s="14"/>
      <c r="F22" s="14"/>
      <c r="G22" s="14"/>
      <c r="H22" s="14"/>
      <c r="I22" s="14"/>
      <c r="J22" s="14"/>
      <c r="K22" s="14">
        <v>581</v>
      </c>
      <c r="L22" s="14">
        <f t="shared" si="0"/>
        <v>2127</v>
      </c>
    </row>
    <row r="23" spans="1:12">
      <c r="A23" s="13">
        <v>16</v>
      </c>
      <c r="B23" s="14">
        <v>1664</v>
      </c>
      <c r="C23" s="14"/>
      <c r="D23" s="14"/>
      <c r="E23" s="14"/>
      <c r="F23" s="14"/>
      <c r="G23" s="14"/>
      <c r="H23" s="14"/>
      <c r="I23" s="14"/>
      <c r="J23" s="14"/>
      <c r="K23" s="14">
        <v>759</v>
      </c>
      <c r="L23" s="14">
        <f t="shared" si="0"/>
        <v>2423</v>
      </c>
    </row>
    <row r="24" spans="1:12">
      <c r="A24" s="13">
        <v>17</v>
      </c>
      <c r="B24" s="14">
        <v>1627</v>
      </c>
      <c r="C24" s="14"/>
      <c r="D24" s="14"/>
      <c r="E24" s="14"/>
      <c r="F24" s="14">
        <v>9</v>
      </c>
      <c r="G24" s="14"/>
      <c r="H24" s="14"/>
      <c r="I24" s="14"/>
      <c r="J24" s="14"/>
      <c r="K24" s="14">
        <v>467</v>
      </c>
      <c r="L24" s="14">
        <f t="shared" si="0"/>
        <v>2103</v>
      </c>
    </row>
    <row r="25" spans="1:12">
      <c r="A25" s="13">
        <v>18</v>
      </c>
      <c r="B25" s="14">
        <v>1639</v>
      </c>
      <c r="C25" s="14"/>
      <c r="D25" s="14"/>
      <c r="E25" s="14">
        <v>28</v>
      </c>
      <c r="F25" s="14"/>
      <c r="G25" s="14"/>
      <c r="H25" s="14"/>
      <c r="I25" s="14"/>
      <c r="J25" s="14"/>
      <c r="K25" s="14">
        <v>457</v>
      </c>
      <c r="L25" s="14">
        <f t="shared" si="0"/>
        <v>2124</v>
      </c>
    </row>
    <row r="26" spans="1:12">
      <c r="A26" s="13">
        <v>19</v>
      </c>
      <c r="B26" s="14">
        <v>1116</v>
      </c>
      <c r="C26" s="14"/>
      <c r="D26" s="14"/>
      <c r="E26" s="14"/>
      <c r="F26" s="14"/>
      <c r="G26" s="14"/>
      <c r="H26" s="14"/>
      <c r="I26" s="14"/>
      <c r="J26" s="14"/>
      <c r="K26" s="14">
        <v>1026</v>
      </c>
      <c r="L26" s="14">
        <f t="shared" si="0"/>
        <v>2142</v>
      </c>
    </row>
    <row r="27" spans="1:12">
      <c r="A27" s="13">
        <v>20</v>
      </c>
      <c r="B27" s="14">
        <v>1543</v>
      </c>
      <c r="C27" s="14"/>
      <c r="D27" s="14"/>
      <c r="E27" s="14"/>
      <c r="F27" s="14"/>
      <c r="G27" s="14"/>
      <c r="H27" s="14"/>
      <c r="I27" s="14"/>
      <c r="J27" s="14"/>
      <c r="K27" s="14">
        <v>572</v>
      </c>
      <c r="L27" s="14">
        <f t="shared" si="0"/>
        <v>2115</v>
      </c>
    </row>
    <row r="28" spans="1:12">
      <c r="A28" s="13">
        <v>21</v>
      </c>
      <c r="B28" s="14">
        <v>1586</v>
      </c>
      <c r="C28" s="14"/>
      <c r="D28" s="14"/>
      <c r="E28" s="14"/>
      <c r="F28" s="14"/>
      <c r="G28" s="14"/>
      <c r="H28" s="14"/>
      <c r="I28" s="14"/>
      <c r="J28" s="14"/>
      <c r="K28" s="14">
        <v>382</v>
      </c>
      <c r="L28" s="14">
        <f t="shared" si="0"/>
        <v>1968</v>
      </c>
    </row>
    <row r="29" spans="1:12">
      <c r="A29" s="13">
        <v>22</v>
      </c>
      <c r="B29" s="14">
        <v>1486</v>
      </c>
      <c r="C29" s="14"/>
      <c r="D29" s="14"/>
      <c r="E29" s="14"/>
      <c r="F29" s="14"/>
      <c r="G29" s="14"/>
      <c r="H29" s="14"/>
      <c r="I29" s="14"/>
      <c r="J29" s="14"/>
      <c r="K29" s="14">
        <v>670</v>
      </c>
      <c r="L29" s="14">
        <f t="shared" si="0"/>
        <v>2156</v>
      </c>
    </row>
    <row r="30" spans="1:12">
      <c r="A30" s="13">
        <v>23</v>
      </c>
      <c r="B30" s="14">
        <v>1560</v>
      </c>
      <c r="C30" s="14"/>
      <c r="D30" s="14"/>
      <c r="E30" s="14"/>
      <c r="F30" s="14"/>
      <c r="G30" s="14"/>
      <c r="H30" s="14"/>
      <c r="I30" s="14"/>
      <c r="J30" s="14"/>
      <c r="K30" s="14">
        <v>864</v>
      </c>
      <c r="L30" s="14">
        <f t="shared" si="0"/>
        <v>2424</v>
      </c>
    </row>
    <row r="31" spans="1:12">
      <c r="A31" s="13">
        <v>24</v>
      </c>
      <c r="B31" s="14">
        <v>1598</v>
      </c>
      <c r="C31" s="14"/>
      <c r="D31" s="14"/>
      <c r="E31" s="14"/>
      <c r="F31" s="14"/>
      <c r="G31" s="14"/>
      <c r="H31" s="14"/>
      <c r="I31" s="14"/>
      <c r="J31" s="14"/>
      <c r="K31" s="14">
        <v>469</v>
      </c>
      <c r="L31" s="14">
        <f t="shared" si="0"/>
        <v>2067</v>
      </c>
    </row>
    <row r="32" spans="1:12">
      <c r="A32" s="13">
        <v>25</v>
      </c>
      <c r="B32" s="14">
        <v>1540</v>
      </c>
      <c r="C32" s="14"/>
      <c r="D32" s="14"/>
      <c r="E32" s="14"/>
      <c r="F32" s="14">
        <v>6</v>
      </c>
      <c r="G32" s="14"/>
      <c r="H32" s="14"/>
      <c r="I32" s="14"/>
      <c r="J32" s="14"/>
      <c r="K32" s="14">
        <v>580</v>
      </c>
      <c r="L32" s="14">
        <f t="shared" si="0"/>
        <v>2126</v>
      </c>
    </row>
    <row r="33" spans="1:12">
      <c r="A33" s="13">
        <v>26</v>
      </c>
      <c r="B33" s="14">
        <v>1468</v>
      </c>
      <c r="C33" s="14"/>
      <c r="D33" s="14"/>
      <c r="E33" s="14"/>
      <c r="F33" s="14"/>
      <c r="G33" s="14"/>
      <c r="H33" s="14"/>
      <c r="I33" s="14"/>
      <c r="J33" s="14"/>
      <c r="K33" s="14">
        <v>583</v>
      </c>
      <c r="L33" s="14">
        <f t="shared" si="0"/>
        <v>2051</v>
      </c>
    </row>
    <row r="34" spans="1:12">
      <c r="A34" s="13">
        <v>27</v>
      </c>
      <c r="B34" s="14">
        <v>1625</v>
      </c>
      <c r="C34" s="14"/>
      <c r="D34" s="14"/>
      <c r="E34" s="14"/>
      <c r="F34" s="14"/>
      <c r="G34" s="14"/>
      <c r="H34" s="14"/>
      <c r="I34" s="14"/>
      <c r="J34" s="14"/>
      <c r="K34" s="14">
        <v>630</v>
      </c>
      <c r="L34" s="14">
        <f t="shared" si="0"/>
        <v>2255</v>
      </c>
    </row>
    <row r="35" spans="1:12">
      <c r="A35" s="13">
        <v>28</v>
      </c>
      <c r="B35" s="14">
        <v>1619</v>
      </c>
      <c r="C35" s="14"/>
      <c r="D35" s="14"/>
      <c r="E35" s="14"/>
      <c r="F35" s="14"/>
      <c r="G35" s="14"/>
      <c r="H35" s="14"/>
      <c r="I35" s="14"/>
      <c r="J35" s="14"/>
      <c r="K35" s="14">
        <v>487</v>
      </c>
      <c r="L35" s="14">
        <f t="shared" si="0"/>
        <v>2106</v>
      </c>
    </row>
    <row r="36" spans="1:12">
      <c r="A36" s="13">
        <v>29</v>
      </c>
      <c r="B36" s="14">
        <v>1582</v>
      </c>
      <c r="C36" s="14"/>
      <c r="D36" s="14"/>
      <c r="E36" s="14"/>
      <c r="F36" s="14"/>
      <c r="G36" s="14"/>
      <c r="H36" s="14"/>
      <c r="I36" s="14"/>
      <c r="J36" s="14"/>
      <c r="K36" s="14">
        <v>567</v>
      </c>
      <c r="L36" s="14">
        <f t="shared" si="0"/>
        <v>2149</v>
      </c>
    </row>
    <row r="37" spans="1:12">
      <c r="A37" s="13">
        <v>30</v>
      </c>
      <c r="B37" s="14">
        <v>1555</v>
      </c>
      <c r="C37" s="14"/>
      <c r="D37" s="14"/>
      <c r="E37" s="14"/>
      <c r="F37" s="14"/>
      <c r="G37" s="14"/>
      <c r="H37" s="14"/>
      <c r="I37" s="14"/>
      <c r="J37" s="14"/>
      <c r="K37" s="14">
        <v>726</v>
      </c>
      <c r="L37" s="14">
        <f t="shared" si="0"/>
        <v>2281</v>
      </c>
    </row>
    <row r="38" spans="1:12">
      <c r="A38" s="13">
        <v>31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>
        <f t="shared" si="0"/>
        <v>0</v>
      </c>
    </row>
    <row r="39" spans="1:1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3" t="s">
        <v>21</v>
      </c>
      <c r="B40" s="14">
        <f t="shared" ref="B40:L40" si="1">SUM(B8:B38)</f>
        <v>41475</v>
      </c>
      <c r="C40" s="14">
        <f t="shared" si="1"/>
        <v>41</v>
      </c>
      <c r="D40" s="15">
        <f>SUM(D8:D38)</f>
        <v>53</v>
      </c>
      <c r="E40" s="14">
        <f t="shared" si="1"/>
        <v>135</v>
      </c>
      <c r="F40" s="14">
        <f t="shared" si="1"/>
        <v>15</v>
      </c>
      <c r="G40" s="14">
        <f t="shared" si="1"/>
        <v>0</v>
      </c>
      <c r="H40" s="14">
        <f t="shared" si="1"/>
        <v>0</v>
      </c>
      <c r="I40" s="14">
        <f t="shared" si="1"/>
        <v>0</v>
      </c>
      <c r="J40" s="14">
        <f t="shared" si="1"/>
        <v>0</v>
      </c>
      <c r="K40" s="14">
        <f t="shared" si="1"/>
        <v>24589</v>
      </c>
      <c r="L40" s="14">
        <f t="shared" si="1"/>
        <v>66308</v>
      </c>
    </row>
    <row r="42" spans="1:12">
      <c r="A42" s="19" t="s">
        <v>64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s="20" customFormat="1">
      <c r="A43" s="19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39" activePane="bottomLeft" state="frozen"/>
      <selection pane="bottomLeft" activeCell="A8" sqref="A8:XFD8"/>
    </sheetView>
  </sheetViews>
  <sheetFormatPr defaultRowHeight="15"/>
  <sheetData>
    <row r="1" spans="1:12" ht="18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8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ht="27">
      <c r="A5" s="23">
        <v>39783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>
      <c r="A7" s="13"/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3" t="s">
        <v>61</v>
      </c>
      <c r="J7" s="13" t="s">
        <v>62</v>
      </c>
      <c r="K7" s="13" t="s">
        <v>63</v>
      </c>
      <c r="L7" s="13" t="s">
        <v>21</v>
      </c>
    </row>
    <row r="8" spans="1:12">
      <c r="A8" s="13">
        <v>1</v>
      </c>
      <c r="B8" s="14">
        <v>1603</v>
      </c>
      <c r="C8" s="14"/>
      <c r="D8" s="14"/>
      <c r="E8" s="14"/>
      <c r="F8" s="14"/>
      <c r="G8" s="14"/>
      <c r="H8" s="14"/>
      <c r="I8" s="14"/>
      <c r="J8" s="14"/>
      <c r="K8" s="14">
        <v>507</v>
      </c>
      <c r="L8" s="14">
        <f>SUM(B8:K8)</f>
        <v>2110</v>
      </c>
    </row>
    <row r="9" spans="1:12">
      <c r="A9" s="13">
        <v>2</v>
      </c>
      <c r="B9" s="14">
        <v>1675</v>
      </c>
      <c r="C9" s="14">
        <v>31</v>
      </c>
      <c r="D9" s="14">
        <v>62</v>
      </c>
      <c r="E9" s="14"/>
      <c r="F9" s="14"/>
      <c r="G9" s="14"/>
      <c r="H9" s="14"/>
      <c r="I9" s="14"/>
      <c r="J9" s="14"/>
      <c r="K9" s="14">
        <v>525</v>
      </c>
      <c r="L9" s="14">
        <f>SUM(B9:K9)</f>
        <v>2293</v>
      </c>
    </row>
    <row r="10" spans="1:12">
      <c r="A10" s="13">
        <v>3</v>
      </c>
      <c r="B10" s="14">
        <v>1566</v>
      </c>
      <c r="C10" s="14"/>
      <c r="D10" s="14"/>
      <c r="E10" s="14"/>
      <c r="F10" s="14"/>
      <c r="G10" s="14"/>
      <c r="H10" s="14"/>
      <c r="I10" s="14"/>
      <c r="J10" s="14"/>
      <c r="K10" s="14">
        <v>437</v>
      </c>
      <c r="L10" s="14">
        <f t="shared" ref="L10:L38" si="0">SUM(B10:K10)</f>
        <v>2003</v>
      </c>
    </row>
    <row r="11" spans="1:12">
      <c r="A11" s="13">
        <v>4</v>
      </c>
      <c r="B11" s="14">
        <v>1622</v>
      </c>
      <c r="C11" s="14"/>
      <c r="D11" s="14"/>
      <c r="E11" s="14">
        <v>65</v>
      </c>
      <c r="F11" s="14"/>
      <c r="G11" s="14"/>
      <c r="H11" s="14"/>
      <c r="I11" s="14"/>
      <c r="J11" s="14"/>
      <c r="K11" s="14">
        <v>467</v>
      </c>
      <c r="L11" s="14">
        <f t="shared" si="0"/>
        <v>2154</v>
      </c>
    </row>
    <row r="12" spans="1:12">
      <c r="A12" s="13">
        <v>5</v>
      </c>
      <c r="B12" s="14">
        <v>1604</v>
      </c>
      <c r="C12" s="14"/>
      <c r="D12" s="14"/>
      <c r="E12" s="14"/>
      <c r="F12" s="14"/>
      <c r="G12" s="14"/>
      <c r="H12" s="14"/>
      <c r="I12" s="14"/>
      <c r="J12" s="14"/>
      <c r="K12" s="14">
        <v>429</v>
      </c>
      <c r="L12" s="14">
        <f t="shared" si="0"/>
        <v>2033</v>
      </c>
    </row>
    <row r="13" spans="1:12">
      <c r="A13" s="13">
        <v>6</v>
      </c>
      <c r="B13" s="14">
        <v>1492</v>
      </c>
      <c r="C13" s="14"/>
      <c r="D13" s="14"/>
      <c r="E13" s="14"/>
      <c r="F13" s="14"/>
      <c r="G13" s="14"/>
      <c r="H13" s="14"/>
      <c r="I13" s="14"/>
      <c r="J13" s="14"/>
      <c r="K13" s="14">
        <v>648</v>
      </c>
      <c r="L13" s="14">
        <f t="shared" si="0"/>
        <v>2140</v>
      </c>
    </row>
    <row r="14" spans="1:12">
      <c r="A14" s="13">
        <v>7</v>
      </c>
      <c r="B14" s="14">
        <v>1638</v>
      </c>
      <c r="C14" s="14"/>
      <c r="D14" s="14"/>
      <c r="E14" s="14"/>
      <c r="F14" s="14"/>
      <c r="G14" s="14"/>
      <c r="H14" s="14"/>
      <c r="I14" s="14"/>
      <c r="J14" s="14"/>
      <c r="K14" s="14">
        <v>752</v>
      </c>
      <c r="L14" s="14">
        <f t="shared" si="0"/>
        <v>2390</v>
      </c>
    </row>
    <row r="15" spans="1:12">
      <c r="A15" s="13">
        <v>8</v>
      </c>
      <c r="B15" s="14">
        <v>1536</v>
      </c>
      <c r="C15" s="14"/>
      <c r="D15" s="14"/>
      <c r="E15" s="14"/>
      <c r="F15" s="14"/>
      <c r="G15" s="14"/>
      <c r="H15" s="14"/>
      <c r="I15" s="14"/>
      <c r="J15" s="14"/>
      <c r="K15" s="14">
        <v>626</v>
      </c>
      <c r="L15" s="14">
        <f t="shared" si="0"/>
        <v>2162</v>
      </c>
    </row>
    <row r="16" spans="1:12">
      <c r="A16" s="13">
        <v>9</v>
      </c>
      <c r="B16" s="14">
        <v>1626</v>
      </c>
      <c r="C16" s="14"/>
      <c r="D16" s="14"/>
      <c r="E16" s="14"/>
      <c r="F16" s="14"/>
      <c r="G16" s="14"/>
      <c r="H16" s="14"/>
      <c r="I16" s="14"/>
      <c r="J16" s="14"/>
      <c r="K16" s="14">
        <v>512</v>
      </c>
      <c r="L16" s="14">
        <f t="shared" si="0"/>
        <v>2138</v>
      </c>
    </row>
    <row r="17" spans="1:12">
      <c r="A17" s="13">
        <v>10</v>
      </c>
      <c r="B17" s="14">
        <v>1633</v>
      </c>
      <c r="C17" s="14"/>
      <c r="D17" s="14"/>
      <c r="E17" s="14"/>
      <c r="F17" s="14"/>
      <c r="G17" s="14"/>
      <c r="H17" s="14"/>
      <c r="I17" s="14"/>
      <c r="J17" s="14"/>
      <c r="K17" s="14">
        <v>518</v>
      </c>
      <c r="L17" s="14">
        <f t="shared" si="0"/>
        <v>2151</v>
      </c>
    </row>
    <row r="18" spans="1:12">
      <c r="A18" s="13">
        <v>11</v>
      </c>
      <c r="B18" s="14">
        <v>1610</v>
      </c>
      <c r="C18" s="14"/>
      <c r="D18" s="14"/>
      <c r="E18" s="14">
        <v>85</v>
      </c>
      <c r="F18" s="14"/>
      <c r="G18" s="14"/>
      <c r="H18" s="14"/>
      <c r="I18" s="14"/>
      <c r="J18" s="14"/>
      <c r="K18" s="14">
        <v>486</v>
      </c>
      <c r="L18" s="14">
        <f t="shared" si="0"/>
        <v>2181</v>
      </c>
    </row>
    <row r="19" spans="1:12">
      <c r="A19" s="13">
        <v>12</v>
      </c>
      <c r="B19" s="14">
        <v>1587</v>
      </c>
      <c r="C19" s="14"/>
      <c r="D19" s="14"/>
      <c r="E19" s="14"/>
      <c r="F19" s="14"/>
      <c r="G19" s="14"/>
      <c r="H19" s="14"/>
      <c r="I19" s="14"/>
      <c r="J19" s="14"/>
      <c r="K19" s="14">
        <v>324</v>
      </c>
      <c r="L19" s="14">
        <f t="shared" si="0"/>
        <v>1911</v>
      </c>
    </row>
    <row r="20" spans="1:12">
      <c r="A20" s="13">
        <v>13</v>
      </c>
      <c r="B20" s="14">
        <v>1640</v>
      </c>
      <c r="C20" s="14"/>
      <c r="D20" s="14"/>
      <c r="E20" s="14"/>
      <c r="F20" s="14"/>
      <c r="G20" s="14"/>
      <c r="H20" s="14"/>
      <c r="I20" s="14"/>
      <c r="J20" s="14"/>
      <c r="K20" s="14">
        <v>596</v>
      </c>
      <c r="L20" s="14">
        <f t="shared" si="0"/>
        <v>2236</v>
      </c>
    </row>
    <row r="21" spans="1:12">
      <c r="A21" s="13">
        <v>14</v>
      </c>
      <c r="B21" s="14">
        <v>1512</v>
      </c>
      <c r="C21" s="14"/>
      <c r="D21" s="14"/>
      <c r="E21" s="14"/>
      <c r="F21" s="14"/>
      <c r="G21" s="14"/>
      <c r="H21" s="14"/>
      <c r="I21" s="14"/>
      <c r="J21" s="14"/>
      <c r="K21" s="14">
        <v>799</v>
      </c>
      <c r="L21" s="14">
        <f t="shared" si="0"/>
        <v>2311</v>
      </c>
    </row>
    <row r="22" spans="1:12">
      <c r="A22" s="13">
        <v>15</v>
      </c>
      <c r="B22" s="14">
        <v>1619</v>
      </c>
      <c r="C22" s="14"/>
      <c r="D22" s="14"/>
      <c r="E22" s="14"/>
      <c r="F22" s="14">
        <v>31</v>
      </c>
      <c r="G22" s="14"/>
      <c r="H22" s="14"/>
      <c r="I22" s="14"/>
      <c r="J22" s="14"/>
      <c r="K22" s="14">
        <v>466</v>
      </c>
      <c r="L22" s="14">
        <f t="shared" si="0"/>
        <v>2116</v>
      </c>
    </row>
    <row r="23" spans="1:12">
      <c r="A23" s="13">
        <v>16</v>
      </c>
      <c r="B23" s="14">
        <v>1621</v>
      </c>
      <c r="C23" s="14"/>
      <c r="D23" s="14"/>
      <c r="E23" s="14"/>
      <c r="F23" s="14"/>
      <c r="G23" s="14"/>
      <c r="H23" s="14"/>
      <c r="I23" s="14"/>
      <c r="J23" s="14"/>
      <c r="K23" s="14">
        <v>516</v>
      </c>
      <c r="L23" s="14">
        <f t="shared" si="0"/>
        <v>2137</v>
      </c>
    </row>
    <row r="24" spans="1:12">
      <c r="A24" s="13">
        <v>17</v>
      </c>
      <c r="B24" s="14">
        <v>1617</v>
      </c>
      <c r="C24" s="14"/>
      <c r="D24" s="14"/>
      <c r="E24" s="14"/>
      <c r="F24" s="14"/>
      <c r="G24" s="14"/>
      <c r="H24" s="14"/>
      <c r="I24" s="14"/>
      <c r="J24" s="14"/>
      <c r="K24" s="14">
        <v>533</v>
      </c>
      <c r="L24" s="14">
        <f t="shared" si="0"/>
        <v>2150</v>
      </c>
    </row>
    <row r="25" spans="1:12">
      <c r="A25" s="13">
        <v>18</v>
      </c>
      <c r="B25" s="14">
        <v>250</v>
      </c>
      <c r="C25" s="14"/>
      <c r="D25" s="14"/>
      <c r="E25" s="14">
        <v>39</v>
      </c>
      <c r="F25" s="14">
        <v>920</v>
      </c>
      <c r="G25" s="14"/>
      <c r="H25" s="14"/>
      <c r="I25" s="14"/>
      <c r="J25" s="14"/>
      <c r="K25" s="14">
        <v>919</v>
      </c>
      <c r="L25" s="14">
        <f t="shared" si="0"/>
        <v>2128</v>
      </c>
    </row>
    <row r="26" spans="1:12">
      <c r="A26" s="13">
        <v>19</v>
      </c>
      <c r="B26" s="14">
        <v>400</v>
      </c>
      <c r="C26" s="14"/>
      <c r="D26" s="14"/>
      <c r="E26" s="14"/>
      <c r="F26" s="14">
        <v>1144</v>
      </c>
      <c r="G26" s="14"/>
      <c r="H26" s="14"/>
      <c r="I26" s="14"/>
      <c r="J26" s="14"/>
      <c r="K26" s="14">
        <v>339</v>
      </c>
      <c r="L26" s="14">
        <f t="shared" si="0"/>
        <v>1883</v>
      </c>
    </row>
    <row r="27" spans="1:12">
      <c r="A27" s="13">
        <v>20</v>
      </c>
      <c r="B27" s="14">
        <v>545</v>
      </c>
      <c r="C27" s="14"/>
      <c r="D27" s="14"/>
      <c r="E27" s="14"/>
      <c r="F27" s="14">
        <v>1135</v>
      </c>
      <c r="G27" s="14"/>
      <c r="H27" s="14"/>
      <c r="I27" s="14"/>
      <c r="J27" s="14"/>
      <c r="K27" s="14">
        <v>274</v>
      </c>
      <c r="L27" s="14">
        <f t="shared" si="0"/>
        <v>1954</v>
      </c>
    </row>
    <row r="28" spans="1:12">
      <c r="A28" s="13">
        <v>21</v>
      </c>
      <c r="B28" s="14">
        <v>862</v>
      </c>
      <c r="C28" s="14"/>
      <c r="D28" s="14"/>
      <c r="E28" s="14"/>
      <c r="F28" s="14">
        <v>1147</v>
      </c>
      <c r="G28" s="14"/>
      <c r="H28" s="14"/>
      <c r="I28" s="14"/>
      <c r="J28" s="14"/>
      <c r="K28" s="14">
        <v>741</v>
      </c>
      <c r="L28" s="14">
        <f t="shared" si="0"/>
        <v>2750</v>
      </c>
    </row>
    <row r="29" spans="1:12">
      <c r="A29" s="13">
        <v>22</v>
      </c>
      <c r="B29" s="14">
        <v>691</v>
      </c>
      <c r="C29" s="14"/>
      <c r="D29" s="14"/>
      <c r="E29" s="14"/>
      <c r="F29" s="14">
        <v>1138</v>
      </c>
      <c r="G29" s="14"/>
      <c r="H29" s="14"/>
      <c r="I29" s="14"/>
      <c r="J29" s="14"/>
      <c r="K29" s="14">
        <v>355</v>
      </c>
      <c r="L29" s="14">
        <f t="shared" si="0"/>
        <v>2184</v>
      </c>
    </row>
    <row r="30" spans="1:12">
      <c r="A30" s="13">
        <v>23</v>
      </c>
      <c r="B30" s="14">
        <v>706</v>
      </c>
      <c r="C30" s="14"/>
      <c r="D30" s="14"/>
      <c r="E30" s="14">
        <v>66</v>
      </c>
      <c r="F30" s="14">
        <v>1112</v>
      </c>
      <c r="G30" s="14"/>
      <c r="H30" s="14"/>
      <c r="I30" s="14"/>
      <c r="J30" s="14"/>
      <c r="K30" s="14">
        <v>265</v>
      </c>
      <c r="L30" s="14">
        <f t="shared" si="0"/>
        <v>2149</v>
      </c>
    </row>
    <row r="31" spans="1:12">
      <c r="A31" s="13">
        <v>24</v>
      </c>
      <c r="B31" s="14">
        <v>859</v>
      </c>
      <c r="C31" s="14"/>
      <c r="D31" s="14"/>
      <c r="E31" s="14"/>
      <c r="F31" s="14">
        <v>1128</v>
      </c>
      <c r="G31" s="14"/>
      <c r="H31" s="14"/>
      <c r="I31" s="14"/>
      <c r="J31" s="14"/>
      <c r="K31" s="14">
        <v>432</v>
      </c>
      <c r="L31" s="14">
        <f t="shared" si="0"/>
        <v>2419</v>
      </c>
    </row>
    <row r="32" spans="1:12">
      <c r="A32" s="13">
        <v>25</v>
      </c>
      <c r="B32" s="14">
        <v>683</v>
      </c>
      <c r="C32" s="14"/>
      <c r="D32" s="14"/>
      <c r="E32" s="14"/>
      <c r="F32" s="14">
        <v>1218</v>
      </c>
      <c r="G32" s="14"/>
      <c r="H32" s="14"/>
      <c r="I32" s="14"/>
      <c r="J32" s="14"/>
      <c r="K32" s="14">
        <v>450</v>
      </c>
      <c r="L32" s="14">
        <f t="shared" si="0"/>
        <v>2351</v>
      </c>
    </row>
    <row r="33" spans="1:12">
      <c r="A33" s="13">
        <v>26</v>
      </c>
      <c r="B33" s="14">
        <v>788</v>
      </c>
      <c r="C33" s="14"/>
      <c r="D33" s="14"/>
      <c r="E33" s="14"/>
      <c r="F33" s="14">
        <v>1195</v>
      </c>
      <c r="G33" s="14"/>
      <c r="H33" s="14"/>
      <c r="I33" s="14"/>
      <c r="J33" s="14"/>
      <c r="K33" s="14">
        <v>474</v>
      </c>
      <c r="L33" s="14">
        <f t="shared" si="0"/>
        <v>2457</v>
      </c>
    </row>
    <row r="34" spans="1:12">
      <c r="A34" s="13">
        <v>27</v>
      </c>
      <c r="B34" s="14">
        <v>756</v>
      </c>
      <c r="C34" s="14"/>
      <c r="D34" s="14"/>
      <c r="E34" s="14"/>
      <c r="F34" s="14">
        <v>1162</v>
      </c>
      <c r="G34" s="14"/>
      <c r="H34" s="14"/>
      <c r="I34" s="14"/>
      <c r="J34" s="14"/>
      <c r="K34" s="14">
        <v>407</v>
      </c>
      <c r="L34" s="14">
        <f t="shared" si="0"/>
        <v>2325</v>
      </c>
    </row>
    <row r="35" spans="1:12">
      <c r="A35" s="13">
        <v>28</v>
      </c>
      <c r="B35" s="14">
        <v>803</v>
      </c>
      <c r="C35" s="14"/>
      <c r="D35" s="14"/>
      <c r="E35" s="14"/>
      <c r="F35" s="14">
        <v>1162</v>
      </c>
      <c r="G35" s="14"/>
      <c r="H35" s="14"/>
      <c r="I35" s="14"/>
      <c r="J35" s="14"/>
      <c r="K35" s="14">
        <v>474</v>
      </c>
      <c r="L35" s="14">
        <f t="shared" si="0"/>
        <v>2439</v>
      </c>
    </row>
    <row r="36" spans="1:12">
      <c r="A36" s="13">
        <v>29</v>
      </c>
      <c r="B36" s="14">
        <v>846</v>
      </c>
      <c r="C36" s="14"/>
      <c r="D36" s="14"/>
      <c r="E36" s="14"/>
      <c r="F36" s="14">
        <v>1174</v>
      </c>
      <c r="G36" s="14"/>
      <c r="H36" s="14"/>
      <c r="I36" s="14"/>
      <c r="J36" s="14"/>
      <c r="K36" s="14">
        <v>349</v>
      </c>
      <c r="L36" s="14">
        <f t="shared" si="0"/>
        <v>2369</v>
      </c>
    </row>
    <row r="37" spans="1:12">
      <c r="A37" s="13">
        <v>30</v>
      </c>
      <c r="B37" s="14">
        <v>711</v>
      </c>
      <c r="C37" s="14"/>
      <c r="D37" s="14"/>
      <c r="E37" s="14"/>
      <c r="F37" s="14">
        <v>1162</v>
      </c>
      <c r="G37" s="14"/>
      <c r="H37" s="14"/>
      <c r="I37" s="14"/>
      <c r="J37" s="14"/>
      <c r="K37" s="14">
        <v>427</v>
      </c>
      <c r="L37" s="14">
        <f t="shared" si="0"/>
        <v>2300</v>
      </c>
    </row>
    <row r="38" spans="1:12">
      <c r="A38" s="13">
        <v>31</v>
      </c>
      <c r="B38" s="14">
        <v>710</v>
      </c>
      <c r="C38" s="14"/>
      <c r="D38" s="14"/>
      <c r="E38" s="14"/>
      <c r="F38" s="14">
        <v>1162</v>
      </c>
      <c r="G38" s="14"/>
      <c r="H38" s="14"/>
      <c r="I38" s="14"/>
      <c r="J38" s="14"/>
      <c r="K38" s="14">
        <v>426</v>
      </c>
      <c r="L38" s="14">
        <f t="shared" si="0"/>
        <v>2298</v>
      </c>
    </row>
    <row r="39" spans="1:1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3" t="s">
        <v>21</v>
      </c>
      <c r="B40" s="14">
        <f t="shared" ref="B40:L40" si="1">SUM(B8:B38)</f>
        <v>36811</v>
      </c>
      <c r="C40" s="14">
        <f t="shared" si="1"/>
        <v>31</v>
      </c>
      <c r="D40" s="15">
        <f>SUM(D8:D38)</f>
        <v>62</v>
      </c>
      <c r="E40" s="14">
        <f t="shared" si="1"/>
        <v>255</v>
      </c>
      <c r="F40" s="14">
        <f t="shared" si="1"/>
        <v>15990</v>
      </c>
      <c r="G40" s="14">
        <f t="shared" si="1"/>
        <v>0</v>
      </c>
      <c r="H40" s="14">
        <f t="shared" si="1"/>
        <v>0</v>
      </c>
      <c r="I40" s="14">
        <f t="shared" si="1"/>
        <v>0</v>
      </c>
      <c r="J40" s="14">
        <f t="shared" si="1"/>
        <v>0</v>
      </c>
      <c r="K40" s="14">
        <f t="shared" si="1"/>
        <v>15473</v>
      </c>
      <c r="L40" s="14">
        <f t="shared" si="1"/>
        <v>68622</v>
      </c>
    </row>
    <row r="42" spans="1:12">
      <c r="A42" s="19" t="s">
        <v>64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s="20" customFormat="1">
      <c r="A43" s="19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2008 Summary</vt:lpstr>
      <vt:lpstr>Jan 2008</vt:lpstr>
      <vt:lpstr>Feb 2008</vt:lpstr>
      <vt:lpstr>Mar2008</vt:lpstr>
      <vt:lpstr>April 2008</vt:lpstr>
      <vt:lpstr>May 2008</vt:lpstr>
      <vt:lpstr>June 2008</vt:lpstr>
      <vt:lpstr>July 2008</vt:lpstr>
      <vt:lpstr>Aug 2008</vt:lpstr>
      <vt:lpstr>Sep 2008</vt:lpstr>
      <vt:lpstr>Oct 2008</vt:lpstr>
      <vt:lpstr>Nov 2008</vt:lpstr>
      <vt:lpstr>Dec 2008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lmpaulse</cp:lastModifiedBy>
  <dcterms:created xsi:type="dcterms:W3CDTF">2009-06-19T14:35:00Z</dcterms:created>
  <dcterms:modified xsi:type="dcterms:W3CDTF">2012-09-25T17:21:04Z</dcterms:modified>
</cp:coreProperties>
</file>