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USER - DXBRYK\Documents\Reports\Final Reports\2021\"/>
    </mc:Choice>
  </mc:AlternateContent>
  <xr:revisionPtr revIDLastSave="0" documentId="8_{542B99F6-34A7-4F8D-A35D-81044E449069}" xr6:coauthVersionLast="46" xr6:coauthVersionMax="46" xr10:uidLastSave="{00000000-0000-0000-0000-000000000000}"/>
  <bookViews>
    <workbookView xWindow="28680" yWindow="-120" windowWidth="21840" windowHeight="13740" tabRatio="597" xr2:uid="{00000000-000D-0000-FFFF-FFFF00000000}"/>
  </bookViews>
  <sheets>
    <sheet name="Richardson-2020" sheetId="1" r:id="rId1"/>
    <sheet name="wgt vs lngth graph" sheetId="2" r:id="rId2"/>
    <sheet name="Hg vs lngth graph" sheetId="3" r:id="rId3"/>
    <sheet name="TPCB vs lngth graph" sheetId="4" r:id="rId4"/>
  </sheets>
  <definedNames>
    <definedName name="_xlnm._FilterDatabase" localSheetId="2" hidden="1">'Hg vs lngth graph'!$A$2:$G$2</definedName>
    <definedName name="_xlnm._FilterDatabase" localSheetId="0" hidden="1">'Richardson-2020'!$A$2:$AW$34</definedName>
    <definedName name="_xlnm._FilterDatabase" localSheetId="3" hidden="1">'TPCB vs lngth graph'!$A$2:$G$2</definedName>
    <definedName name="_xlnm._FilterDatabase" localSheetId="1" hidden="1">'wgt vs lngth graph'!$A$2:$F$2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9" i="1" l="1"/>
  <c r="AE9" i="1"/>
  <c r="Y7" i="1"/>
  <c r="Y8" i="1"/>
  <c r="Y9" i="1"/>
  <c r="Y6" i="1"/>
  <c r="AR9" i="1"/>
  <c r="AV9" i="1"/>
  <c r="AH9" i="1"/>
  <c r="AE6" i="1" l="1"/>
  <c r="AH6" i="1"/>
  <c r="AN6" i="1"/>
  <c r="AR6" i="1"/>
  <c r="AV6" i="1"/>
  <c r="Y16" i="1" l="1"/>
  <c r="AE16" i="1"/>
  <c r="AH16" i="1"/>
  <c r="AN16" i="1"/>
  <c r="AR16" i="1"/>
  <c r="AV16" i="1"/>
  <c r="Y17" i="1"/>
  <c r="AE17" i="1"/>
  <c r="AH17" i="1"/>
  <c r="AN17" i="1"/>
  <c r="AR17" i="1"/>
  <c r="AV17" i="1"/>
  <c r="Y18" i="1"/>
  <c r="AE18" i="1"/>
  <c r="AH18" i="1"/>
  <c r="AN18" i="1"/>
  <c r="AR18" i="1"/>
  <c r="AV18" i="1"/>
  <c r="Y19" i="1"/>
  <c r="AE19" i="1"/>
  <c r="AH19" i="1"/>
  <c r="AN19" i="1"/>
  <c r="AR19" i="1"/>
  <c r="AV19" i="1"/>
  <c r="Y20" i="1"/>
  <c r="AE20" i="1"/>
  <c r="AH20" i="1"/>
  <c r="AN20" i="1"/>
  <c r="AR20" i="1"/>
  <c r="AV20" i="1"/>
  <c r="Y21" i="1"/>
  <c r="AE21" i="1"/>
  <c r="AH21" i="1"/>
  <c r="AN21" i="1"/>
  <c r="AR21" i="1"/>
  <c r="AV21" i="1"/>
  <c r="Y22" i="1"/>
  <c r="AE22" i="1"/>
  <c r="AH22" i="1"/>
  <c r="AN22" i="1"/>
  <c r="AR22" i="1"/>
  <c r="AV22" i="1"/>
  <c r="Y23" i="1"/>
  <c r="AE23" i="1"/>
  <c r="AH23" i="1"/>
  <c r="AN23" i="1"/>
  <c r="AR23" i="1"/>
  <c r="AV23" i="1"/>
  <c r="Y24" i="1"/>
  <c r="AE24" i="1"/>
  <c r="AH24" i="1"/>
  <c r="AN24" i="1"/>
  <c r="AR24" i="1"/>
  <c r="AV24" i="1"/>
  <c r="Y25" i="1"/>
  <c r="AE25" i="1"/>
  <c r="AH25" i="1"/>
  <c r="AN25" i="1"/>
  <c r="AR25" i="1"/>
  <c r="AV25" i="1"/>
  <c r="Y26" i="1"/>
  <c r="AE26" i="1"/>
  <c r="AH26" i="1"/>
  <c r="AN26" i="1"/>
  <c r="AR26" i="1"/>
  <c r="AV26" i="1"/>
  <c r="Y27" i="1"/>
  <c r="AE27" i="1"/>
  <c r="AH27" i="1"/>
  <c r="AN27" i="1"/>
  <c r="AR27" i="1"/>
  <c r="AV27" i="1"/>
  <c r="Y28" i="1"/>
  <c r="AE28" i="1"/>
  <c r="AH28" i="1"/>
  <c r="AN28" i="1"/>
  <c r="AR28" i="1"/>
  <c r="AV28" i="1"/>
  <c r="Y29" i="1"/>
  <c r="AE29" i="1"/>
  <c r="AH29" i="1"/>
  <c r="AN29" i="1"/>
  <c r="AR29" i="1"/>
  <c r="AV29" i="1"/>
  <c r="Y30" i="1"/>
  <c r="AE30" i="1"/>
  <c r="AH30" i="1"/>
  <c r="AN30" i="1"/>
  <c r="AR30" i="1"/>
  <c r="AV30" i="1"/>
  <c r="Y31" i="1"/>
  <c r="AE31" i="1"/>
  <c r="AH31" i="1"/>
  <c r="AN31" i="1"/>
  <c r="AR31" i="1"/>
  <c r="AV31" i="1"/>
  <c r="Y32" i="1"/>
  <c r="AE32" i="1"/>
  <c r="AH32" i="1"/>
  <c r="AN32" i="1"/>
  <c r="AR32" i="1"/>
  <c r="AV32" i="1"/>
  <c r="Y33" i="1"/>
  <c r="AE33" i="1"/>
  <c r="AH33" i="1"/>
  <c r="AN33" i="1"/>
  <c r="AR33" i="1"/>
  <c r="AV33" i="1"/>
  <c r="Y34" i="1"/>
  <c r="AE34" i="1"/>
  <c r="AH34" i="1"/>
  <c r="AN34" i="1"/>
  <c r="AR34" i="1"/>
  <c r="AV34" i="1"/>
  <c r="Y35" i="1"/>
  <c r="AE35" i="1"/>
  <c r="AH35" i="1"/>
  <c r="AN35" i="1"/>
  <c r="AR35" i="1"/>
  <c r="AV35" i="1"/>
  <c r="Y36" i="1"/>
  <c r="AE36" i="1"/>
  <c r="AH36" i="1"/>
  <c r="AN36" i="1"/>
  <c r="AR36" i="1"/>
  <c r="AV36" i="1"/>
  <c r="Y37" i="1"/>
  <c r="AE37" i="1"/>
  <c r="AH37" i="1"/>
  <c r="AN37" i="1"/>
  <c r="AR37" i="1"/>
  <c r="AV37" i="1"/>
  <c r="Y38" i="1"/>
  <c r="AE38" i="1"/>
  <c r="AH38" i="1"/>
  <c r="AN38" i="1"/>
  <c r="AR38" i="1"/>
  <c r="AV38" i="1"/>
  <c r="Y39" i="1"/>
  <c r="AE39" i="1"/>
  <c r="AH39" i="1"/>
  <c r="AN39" i="1"/>
  <c r="AR39" i="1"/>
  <c r="AV39" i="1"/>
  <c r="Y40" i="1"/>
  <c r="AE40" i="1"/>
  <c r="AH40" i="1"/>
  <c r="AN40" i="1"/>
  <c r="AR40" i="1"/>
  <c r="AV40" i="1"/>
  <c r="Y41" i="1"/>
  <c r="AE41" i="1"/>
  <c r="AH41" i="1"/>
  <c r="AN41" i="1"/>
  <c r="AR41" i="1"/>
  <c r="AV41" i="1"/>
  <c r="Y42" i="1"/>
  <c r="AE42" i="1"/>
  <c r="AH42" i="1"/>
  <c r="AN42" i="1"/>
  <c r="AR42" i="1"/>
  <c r="AV42" i="1"/>
  <c r="Y43" i="1"/>
  <c r="AE43" i="1"/>
  <c r="AH43" i="1"/>
  <c r="AN43" i="1"/>
  <c r="AR43" i="1"/>
  <c r="AV43" i="1"/>
  <c r="AV3" i="1" l="1"/>
  <c r="AV4" i="1"/>
  <c r="AV5" i="1"/>
  <c r="AV7" i="1"/>
  <c r="AV8" i="1"/>
  <c r="AV10" i="1"/>
  <c r="AV11" i="1"/>
  <c r="AV12" i="1"/>
  <c r="AV13" i="1"/>
  <c r="AV14" i="1"/>
  <c r="AV15" i="1"/>
  <c r="AR3" i="1"/>
  <c r="AR4" i="1"/>
  <c r="AR5" i="1"/>
  <c r="AR7" i="1"/>
  <c r="AR8" i="1"/>
  <c r="AR10" i="1"/>
  <c r="AR11" i="1"/>
  <c r="AR12" i="1"/>
  <c r="AR13" i="1"/>
  <c r="AR14" i="1"/>
  <c r="AR15" i="1"/>
  <c r="AN3" i="1"/>
  <c r="AN4" i="1"/>
  <c r="AN5" i="1"/>
  <c r="AN7" i="1"/>
  <c r="AN8" i="1"/>
  <c r="AN10" i="1"/>
  <c r="AN11" i="1"/>
  <c r="AN12" i="1"/>
  <c r="AN13" i="1"/>
  <c r="AN14" i="1"/>
  <c r="AN15" i="1"/>
  <c r="AH3" i="1"/>
  <c r="AH4" i="1"/>
  <c r="AH5" i="1"/>
  <c r="AH7" i="1"/>
  <c r="AH8" i="1"/>
  <c r="AH10" i="1"/>
  <c r="AH11" i="1"/>
  <c r="AH12" i="1"/>
  <c r="AH13" i="1"/>
  <c r="AH14" i="1"/>
  <c r="AH15" i="1"/>
  <c r="AE3" i="1"/>
  <c r="AE4" i="1"/>
  <c r="AE5" i="1"/>
  <c r="AE7" i="1"/>
  <c r="AE8" i="1"/>
  <c r="AE10" i="1"/>
  <c r="AE11" i="1"/>
  <c r="AE12" i="1"/>
  <c r="AE13" i="1"/>
  <c r="AE14" i="1"/>
  <c r="AE15" i="1"/>
  <c r="Y3" i="1"/>
  <c r="Y4" i="1"/>
  <c r="Y5" i="1"/>
  <c r="Y10" i="1"/>
  <c r="Y11" i="1"/>
  <c r="Y12" i="1"/>
  <c r="Y13" i="1"/>
  <c r="Y14" i="1"/>
  <c r="Y15" i="1"/>
</calcChain>
</file>

<file path=xl/sharedStrings.xml><?xml version="1.0" encoding="utf-8"?>
<sst xmlns="http://schemas.openxmlformats.org/spreadsheetml/2006/main" count="787" uniqueCount="151">
  <si>
    <t>LABNO</t>
  </si>
  <si>
    <t>TAGNO</t>
  </si>
  <si>
    <t>SPP</t>
  </si>
  <si>
    <t>SDATE</t>
  </si>
  <si>
    <t>LOCATION</t>
  </si>
  <si>
    <t>AGE</t>
  </si>
  <si>
    <t>SEX</t>
  </si>
  <si>
    <t>PREP</t>
  </si>
  <si>
    <t>LENMM</t>
  </si>
  <si>
    <t>WGTG</t>
  </si>
  <si>
    <t>PROGRAM</t>
  </si>
  <si>
    <t>MAXLEN</t>
  </si>
  <si>
    <t>MINLEN</t>
  </si>
  <si>
    <t>SDLEN</t>
  </si>
  <si>
    <t>MAXWGT</t>
  </si>
  <si>
    <t>MINWGT</t>
  </si>
  <si>
    <t>SDWGT</t>
  </si>
  <si>
    <t>NOANLY</t>
  </si>
  <si>
    <t>Mercury</t>
  </si>
  <si>
    <t>PCB AROCLORS</t>
  </si>
  <si>
    <t>DDT and metabolites</t>
  </si>
  <si>
    <t>Heptachlor and metabolite</t>
  </si>
  <si>
    <t>Chlordanes</t>
  </si>
  <si>
    <t>Aldrin</t>
  </si>
  <si>
    <t>Mirex and metabolite</t>
  </si>
  <si>
    <t>HCH Isomers</t>
  </si>
  <si>
    <t>HCB</t>
  </si>
  <si>
    <t>Hg</t>
  </si>
  <si>
    <t>AR1242</t>
  </si>
  <si>
    <t>AR125460</t>
  </si>
  <si>
    <t>TPCB</t>
  </si>
  <si>
    <t>PPDDE</t>
  </si>
  <si>
    <t>PPDDD</t>
  </si>
  <si>
    <t>PPDDT</t>
  </si>
  <si>
    <t>OPDDE</t>
  </si>
  <si>
    <t>OPDDT</t>
  </si>
  <si>
    <t>TDDT</t>
  </si>
  <si>
    <t>HEPT</t>
  </si>
  <si>
    <t>HEPTEPOX</t>
  </si>
  <si>
    <t>THEPT</t>
  </si>
  <si>
    <t>OXYCHLOR</t>
  </si>
  <si>
    <t>TRANSCHL</t>
  </si>
  <si>
    <t>CISCHL</t>
  </si>
  <si>
    <t>TRANSNON</t>
  </si>
  <si>
    <t>CISNON</t>
  </si>
  <si>
    <t>TCHL</t>
  </si>
  <si>
    <t>ALDRIN</t>
  </si>
  <si>
    <t>MIREX</t>
  </si>
  <si>
    <t>PHOMIREX</t>
  </si>
  <si>
    <t>TMIREX</t>
  </si>
  <si>
    <t>AHCH</t>
  </si>
  <si>
    <t>BHCH</t>
  </si>
  <si>
    <t>GHCH</t>
  </si>
  <si>
    <t>THCH</t>
  </si>
  <si>
    <t>PCTMOIST</t>
  </si>
  <si>
    <t>PCTLPD</t>
  </si>
  <si>
    <t>20-0097-H</t>
  </si>
  <si>
    <t>4081340</t>
  </si>
  <si>
    <t>ST</t>
  </si>
  <si>
    <t>W</t>
  </si>
  <si>
    <t>Richardson-2020</t>
  </si>
  <si>
    <t>20-0098-H</t>
  </si>
  <si>
    <t>4081341</t>
  </si>
  <si>
    <t>BT</t>
  </si>
  <si>
    <t>SF</t>
  </si>
  <si>
    <t>20-0098-HR</t>
  </si>
  <si>
    <t>CAR</t>
  </si>
  <si>
    <t>20-0099-H</t>
  </si>
  <si>
    <t>4081342</t>
  </si>
  <si>
    <t>20-0099-HR</t>
  </si>
  <si>
    <t>20-0100-H</t>
  </si>
  <si>
    <t>4081343</t>
  </si>
  <si>
    <t>W-H/V</t>
  </si>
  <si>
    <t>20-0101-H</t>
  </si>
  <si>
    <t>4081344</t>
  </si>
  <si>
    <t>20-0102-H</t>
  </si>
  <si>
    <t>4081345</t>
  </si>
  <si>
    <t>20-0103-H</t>
  </si>
  <si>
    <t>4081346</t>
  </si>
  <si>
    <t>CCHUB</t>
  </si>
  <si>
    <t>20-0104-H</t>
  </si>
  <si>
    <t>4081347</t>
  </si>
  <si>
    <t>20-0105-H</t>
  </si>
  <si>
    <t>4081348</t>
  </si>
  <si>
    <t>20-0106-H</t>
  </si>
  <si>
    <t>4081349</t>
  </si>
  <si>
    <t>20-0107-H</t>
  </si>
  <si>
    <t>4081350</t>
  </si>
  <si>
    <t>20-0147-H</t>
  </si>
  <si>
    <t>4081926</t>
  </si>
  <si>
    <t>PKSD</t>
  </si>
  <si>
    <t>20-0148-H</t>
  </si>
  <si>
    <t>4081927</t>
  </si>
  <si>
    <t>20-0149-H</t>
  </si>
  <si>
    <t>4081928</t>
  </si>
  <si>
    <t>20-0150-H</t>
  </si>
  <si>
    <t>4081929</t>
  </si>
  <si>
    <t>20-0151-H</t>
  </si>
  <si>
    <t>4081930</t>
  </si>
  <si>
    <t>20-0152-H</t>
  </si>
  <si>
    <t>4081921</t>
  </si>
  <si>
    <t>20-0153-H</t>
  </si>
  <si>
    <t>4081922</t>
  </si>
  <si>
    <t>20-0154-H</t>
  </si>
  <si>
    <t>4081923</t>
  </si>
  <si>
    <t>20-0155-H</t>
  </si>
  <si>
    <t>4081924</t>
  </si>
  <si>
    <t>20-0156-H</t>
  </si>
  <si>
    <t>4081925</t>
  </si>
  <si>
    <t>20-0157-H</t>
  </si>
  <si>
    <t>4081993</t>
  </si>
  <si>
    <t>20-0158-H</t>
  </si>
  <si>
    <t>4081994</t>
  </si>
  <si>
    <t>w</t>
  </si>
  <si>
    <t>20-0159-H</t>
  </si>
  <si>
    <t>4081995</t>
  </si>
  <si>
    <t>20-0160-H</t>
  </si>
  <si>
    <t>4081996</t>
  </si>
  <si>
    <t>20-0161-H</t>
  </si>
  <si>
    <t>4081997</t>
  </si>
  <si>
    <t>20-0162-H</t>
  </si>
  <si>
    <t>4081381</t>
  </si>
  <si>
    <t>20-0163-H</t>
  </si>
  <si>
    <t>4081382</t>
  </si>
  <si>
    <t>20-0164-H</t>
  </si>
  <si>
    <t>4081383</t>
  </si>
  <si>
    <t>20-0165-H</t>
  </si>
  <si>
    <t>4081384</t>
  </si>
  <si>
    <t>20-0166-H</t>
  </si>
  <si>
    <t>4081385</t>
  </si>
  <si>
    <t>20-0167-H</t>
  </si>
  <si>
    <t>4081335</t>
  </si>
  <si>
    <t>20-0168-H</t>
  </si>
  <si>
    <t>4081336</t>
  </si>
  <si>
    <t>20-0169-H</t>
  </si>
  <si>
    <t>4081337</t>
  </si>
  <si>
    <t>20-0170-H</t>
  </si>
  <si>
    <t>4081338</t>
  </si>
  <si>
    <t>20-0171-H</t>
  </si>
  <si>
    <t>4081339</t>
  </si>
  <si>
    <t>20-0172-H</t>
  </si>
  <si>
    <t>4081386</t>
  </si>
  <si>
    <t xml:space="preserve"> </t>
  </si>
  <si>
    <t>20-0098-W</t>
  </si>
  <si>
    <t>20-0099-W</t>
  </si>
  <si>
    <t>TISSUE_WGTG</t>
  </si>
  <si>
    <t>Trout Cr-TC2</t>
  </si>
  <si>
    <t>HHC1</t>
  </si>
  <si>
    <t>HHC2</t>
  </si>
  <si>
    <t>HHC5</t>
  </si>
  <si>
    <t>HHC6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</si>
</sst>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0.0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sz val="10"/>
      <color indexed="8"/>
      <name val="MS Sans Serif"/>
      <family val="2"/>
    </font>
    <font>
      <sz val="10"/>
      <color indexed="8"/>
      <name val="MS Sans Serif"/>
      <family val="2"/>
    </font>
    <font>
      <sz val="9"/>
      <color indexed="8"/>
      <name val="Arial"/>
      <family val="2"/>
    </font>
    <font>
      <sz val="10"/>
      <color indexed="8"/>
      <name val="Arial"/>
    </font>
    <font>
      <sz val="9"/>
      <color theme="1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6" fillId="0" borderId="0"/>
    <xf numFmtId="0" fontId="8" fillId="0" borderId="0"/>
  </cellStyleXfs>
  <cellXfs count="67">
    <xf numFmtId="0" fontId="0" fillId="0" borderId="0" xfId="0"/>
    <xf numFmtId="0" fontId="4" fillId="4" borderId="3" xfId="0" applyFont="1" applyFill="1" applyBorder="1" applyAlignment="1">
      <alignment horizontal="center"/>
    </xf>
    <xf numFmtId="0" fontId="7" fillId="0" borderId="0" xfId="5" applyFont="1" applyFill="1" applyBorder="1" applyAlignment="1">
      <alignment horizontal="right" wrapText="1"/>
    </xf>
    <xf numFmtId="0" fontId="7" fillId="0" borderId="0" xfId="5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right"/>
    </xf>
    <xf numFmtId="0" fontId="2" fillId="0" borderId="0" xfId="1" applyFont="1"/>
    <xf numFmtId="0" fontId="2" fillId="0" borderId="0" xfId="1" applyFont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wrapText="1"/>
    </xf>
    <xf numFmtId="0" fontId="7" fillId="2" borderId="0" xfId="2" applyFont="1" applyFill="1" applyBorder="1" applyAlignment="1">
      <alignment horizontal="right"/>
    </xf>
    <xf numFmtId="0" fontId="7" fillId="2" borderId="0" xfId="2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7" fillId="0" borderId="5" xfId="6" applyFont="1" applyFill="1" applyBorder="1" applyAlignment="1">
      <alignment wrapText="1"/>
    </xf>
    <xf numFmtId="0" fontId="7" fillId="0" borderId="5" xfId="6" applyFont="1" applyFill="1" applyBorder="1" applyAlignment="1">
      <alignment horizontal="right" wrapText="1"/>
    </xf>
    <xf numFmtId="0" fontId="7" fillId="0" borderId="7" xfId="3" applyFont="1" applyFill="1" applyBorder="1" applyAlignment="1">
      <alignment horizontal="right" wrapText="1"/>
    </xf>
    <xf numFmtId="0" fontId="7" fillId="0" borderId="5" xfId="3" applyFont="1" applyFill="1" applyBorder="1" applyAlignment="1">
      <alignment horizontal="right" wrapText="1"/>
    </xf>
    <xf numFmtId="0" fontId="7" fillId="0" borderId="5" xfId="5" applyFont="1" applyFill="1" applyBorder="1" applyAlignment="1">
      <alignment horizontal="right" wrapText="1"/>
    </xf>
    <xf numFmtId="2" fontId="7" fillId="0" borderId="5" xfId="3" applyNumberFormat="1" applyFont="1" applyFill="1" applyBorder="1" applyAlignment="1">
      <alignment horizontal="right" wrapText="1"/>
    </xf>
    <xf numFmtId="164" fontId="2" fillId="0" borderId="5" xfId="0" applyNumberFormat="1" applyFont="1" applyBorder="1" applyAlignment="1">
      <alignment horizontal="right" vertical="center"/>
    </xf>
    <xf numFmtId="164" fontId="7" fillId="3" borderId="6" xfId="3" applyNumberFormat="1" applyFont="1" applyFill="1" applyBorder="1" applyAlignment="1">
      <alignment horizontal="right" vertical="center" wrapText="1"/>
    </xf>
    <xf numFmtId="164" fontId="2" fillId="3" borderId="6" xfId="0" applyNumberFormat="1" applyFont="1" applyFill="1" applyBorder="1" applyAlignment="1">
      <alignment horizontal="right"/>
    </xf>
    <xf numFmtId="164" fontId="2" fillId="3" borderId="6" xfId="1" applyNumberFormat="1" applyFont="1" applyFill="1" applyBorder="1" applyAlignment="1">
      <alignment horizontal="right"/>
    </xf>
    <xf numFmtId="0" fontId="7" fillId="0" borderId="7" xfId="4" applyFont="1" applyFill="1" applyBorder="1" applyAlignment="1">
      <alignment horizontal="right" wrapText="1"/>
    </xf>
    <xf numFmtId="0" fontId="7" fillId="0" borderId="5" xfId="4" applyFont="1" applyFill="1" applyBorder="1" applyAlignment="1">
      <alignment horizontal="right" wrapText="1"/>
    </xf>
    <xf numFmtId="0" fontId="9" fillId="0" borderId="5" xfId="0" applyFont="1" applyBorder="1"/>
    <xf numFmtId="0" fontId="9" fillId="0" borderId="7" xfId="0" applyFont="1" applyBorder="1"/>
    <xf numFmtId="0" fontId="7" fillId="0" borderId="7" xfId="5" applyFont="1" applyFill="1" applyBorder="1" applyAlignment="1">
      <alignment horizontal="right" wrapText="1"/>
    </xf>
    <xf numFmtId="2" fontId="2" fillId="0" borderId="0" xfId="1" applyNumberFormat="1" applyFont="1"/>
    <xf numFmtId="165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right"/>
    </xf>
    <xf numFmtId="0" fontId="7" fillId="0" borderId="5" xfId="5" applyFont="1" applyBorder="1" applyAlignment="1">
      <alignment horizontal="right" wrapText="1"/>
    </xf>
    <xf numFmtId="165" fontId="2" fillId="0" borderId="5" xfId="0" applyNumberFormat="1" applyFont="1" applyFill="1" applyBorder="1" applyAlignment="1">
      <alignment horizontal="right"/>
    </xf>
    <xf numFmtId="166" fontId="2" fillId="0" borderId="5" xfId="0" applyNumberFormat="1" applyFont="1" applyFill="1" applyBorder="1" applyAlignment="1">
      <alignment horizontal="right"/>
    </xf>
    <xf numFmtId="166" fontId="2" fillId="0" borderId="5" xfId="0" applyNumberFormat="1" applyFont="1" applyBorder="1" applyAlignment="1">
      <alignment horizontal="right" vertical="center"/>
    </xf>
    <xf numFmtId="0" fontId="2" fillId="0" borderId="8" xfId="1" applyFont="1" applyBorder="1"/>
    <xf numFmtId="0" fontId="2" fillId="0" borderId="8" xfId="1" applyFont="1" applyBorder="1" applyAlignment="1">
      <alignment horizontal="center"/>
    </xf>
    <xf numFmtId="0" fontId="2" fillId="2" borderId="8" xfId="1" applyFont="1" applyFill="1" applyBorder="1" applyAlignment="1">
      <alignment horizontal="center"/>
    </xf>
    <xf numFmtId="0" fontId="7" fillId="0" borderId="8" xfId="6" applyFont="1" applyFill="1" applyBorder="1" applyAlignment="1">
      <alignment wrapText="1"/>
    </xf>
    <xf numFmtId="1" fontId="2" fillId="0" borderId="0" xfId="1" applyNumberFormat="1" applyFont="1"/>
    <xf numFmtId="0" fontId="7" fillId="0" borderId="8" xfId="6" applyFont="1" applyFill="1" applyBorder="1" applyAlignment="1">
      <alignment horizontal="right" wrapText="1"/>
    </xf>
    <xf numFmtId="1" fontId="2" fillId="0" borderId="8" xfId="1" applyNumberFormat="1" applyFont="1" applyBorder="1"/>
    <xf numFmtId="0" fontId="2" fillId="0" borderId="9" xfId="1" applyFont="1" applyBorder="1"/>
    <xf numFmtId="0" fontId="2" fillId="2" borderId="9" xfId="1" applyFont="1" applyFill="1" applyBorder="1" applyAlignment="1">
      <alignment horizontal="center"/>
    </xf>
    <xf numFmtId="0" fontId="7" fillId="0" borderId="9" xfId="6" applyFont="1" applyFill="1" applyBorder="1" applyAlignment="1">
      <alignment horizontal="right" wrapText="1"/>
    </xf>
    <xf numFmtId="1" fontId="2" fillId="0" borderId="9" xfId="1" applyNumberFormat="1" applyFont="1" applyBorder="1"/>
    <xf numFmtId="0" fontId="7" fillId="0" borderId="6" xfId="5" applyFont="1" applyFill="1" applyBorder="1" applyAlignment="1">
      <alignment horizontal="right" wrapText="1"/>
    </xf>
    <xf numFmtId="0" fontId="4" fillId="4" borderId="8" xfId="0" applyFont="1" applyFill="1" applyBorder="1" applyAlignment="1">
      <alignment horizontal="center"/>
    </xf>
    <xf numFmtId="0" fontId="7" fillId="2" borderId="8" xfId="2" applyFont="1" applyFill="1" applyBorder="1" applyAlignment="1">
      <alignment horizontal="center"/>
    </xf>
    <xf numFmtId="165" fontId="2" fillId="0" borderId="8" xfId="0" applyNumberFormat="1" applyFont="1" applyBorder="1" applyAlignment="1">
      <alignment horizontal="right" vertical="center"/>
    </xf>
    <xf numFmtId="166" fontId="2" fillId="0" borderId="8" xfId="0" applyNumberFormat="1" applyFont="1" applyBorder="1" applyAlignment="1">
      <alignment horizontal="right" vertical="center"/>
    </xf>
    <xf numFmtId="0" fontId="0" fillId="0" borderId="8" xfId="0" applyBorder="1"/>
    <xf numFmtId="164" fontId="2" fillId="0" borderId="5" xfId="0" applyNumberFormat="1" applyFont="1" applyFill="1" applyBorder="1" applyAlignment="1">
      <alignment horizontal="right"/>
    </xf>
    <xf numFmtId="166" fontId="2" fillId="0" borderId="0" xfId="1" applyNumberFormat="1" applyFont="1"/>
    <xf numFmtId="164" fontId="2" fillId="0" borderId="0" xfId="1" applyNumberFormat="1" applyFont="1"/>
    <xf numFmtId="2" fontId="2" fillId="0" borderId="0" xfId="1" applyNumberFormat="1" applyFont="1" applyBorder="1"/>
    <xf numFmtId="1" fontId="2" fillId="0" borderId="0" xfId="1" applyNumberFormat="1" applyFont="1" applyBorder="1"/>
    <xf numFmtId="0" fontId="2" fillId="0" borderId="0" xfId="1" applyFont="1" applyBorder="1"/>
    <xf numFmtId="165" fontId="7" fillId="3" borderId="6" xfId="3" applyNumberFormat="1" applyFont="1" applyFill="1" applyBorder="1" applyAlignment="1">
      <alignment horizontal="right" vertical="center" wrapText="1"/>
    </xf>
    <xf numFmtId="166" fontId="7" fillId="3" borderId="6" xfId="3" applyNumberFormat="1" applyFont="1" applyFill="1" applyBorder="1" applyAlignment="1">
      <alignment horizontal="right" vertical="center" wrapText="1"/>
    </xf>
    <xf numFmtId="165" fontId="7" fillId="3" borderId="8" xfId="3" applyNumberFormat="1" applyFont="1" applyFill="1" applyBorder="1" applyAlignment="1">
      <alignment horizontal="right" vertical="center" wrapText="1"/>
    </xf>
    <xf numFmtId="166" fontId="7" fillId="3" borderId="8" xfId="3" applyNumberFormat="1" applyFont="1" applyFill="1" applyBorder="1" applyAlignment="1">
      <alignment horizontal="right" vertical="center" wrapText="1"/>
    </xf>
    <xf numFmtId="0" fontId="4" fillId="4" borderId="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</cellXfs>
  <cellStyles count="7">
    <cellStyle name="Normal" xfId="0" builtinId="0"/>
    <cellStyle name="Normal 2" xfId="1" xr:uid="{00000000-0005-0000-0000-000001000000}"/>
    <cellStyle name="Normal_ASU_REP08-04" xfId="3" xr:uid="{00000000-0005-0000-0000-000002000000}"/>
    <cellStyle name="Normal_Sheet1" xfId="4" xr:uid="{00000000-0005-0000-0000-000003000000}"/>
    <cellStyle name="Normal_Sheet1_1" xfId="5" xr:uid="{00000000-0005-0000-0000-000004000000}"/>
    <cellStyle name="Normal_Sheet2" xfId="6" xr:uid="{FF2742C6-C119-49AA-A183-3DBB54B372D3}"/>
    <cellStyle name="Normal_Sheet4" xfId="2" xr:uid="{00000000-0005-0000-0000-000007000000}"/>
  </cellStyles>
  <dxfs count="1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Richardson-2020 BT </a:t>
            </a:r>
            <a:r>
              <a:rPr lang="en-US"/>
              <a:t>wgt vs lngth comparison</a:t>
            </a:r>
          </a:p>
        </c:rich>
      </c:tx>
      <c:layout>
        <c:manualLayout>
          <c:xMode val="edge"/>
          <c:yMode val="edge"/>
          <c:x val="0.19422528615458337"/>
          <c:y val="3.6199095022624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'wgt vs lngth graph'!$E$3:$E$7</c:f>
              <c:numCache>
                <c:formatCode>General</c:formatCode>
                <c:ptCount val="5"/>
                <c:pt idx="0">
                  <c:v>326</c:v>
                </c:pt>
                <c:pt idx="1">
                  <c:v>260</c:v>
                </c:pt>
                <c:pt idx="2">
                  <c:v>201</c:v>
                </c:pt>
                <c:pt idx="3">
                  <c:v>193</c:v>
                </c:pt>
                <c:pt idx="4">
                  <c:v>173</c:v>
                </c:pt>
              </c:numCache>
            </c:numRef>
          </c:xVal>
          <c:yVal>
            <c:numRef>
              <c:f>'wgt vs lngth graph'!$F$3:$F$7</c:f>
              <c:numCache>
                <c:formatCode>General</c:formatCode>
                <c:ptCount val="5"/>
                <c:pt idx="0">
                  <c:v>262</c:v>
                </c:pt>
                <c:pt idx="1">
                  <c:v>153</c:v>
                </c:pt>
                <c:pt idx="2">
                  <c:v>73</c:v>
                </c:pt>
                <c:pt idx="3">
                  <c:v>63</c:v>
                </c:pt>
                <c:pt idx="4">
                  <c:v>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A6-43E4-8194-5E0F2A65F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26232"/>
        <c:axId val="360826560"/>
      </c:scatterChart>
      <c:valAx>
        <c:axId val="36082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560"/>
        <c:crosses val="autoZero"/>
        <c:crossBetween val="midCat"/>
      </c:valAx>
      <c:valAx>
        <c:axId val="36082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wgt (g)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Richardson-2020 BT lngth vs TPCB comparison</a:t>
            </a:r>
            <a:endParaRPr lang="en-US"/>
          </a:p>
        </c:rich>
      </c:tx>
      <c:layout>
        <c:manualLayout>
          <c:xMode val="edge"/>
          <c:yMode val="edge"/>
          <c:x val="0.19422528615458337"/>
          <c:y val="3.6199095022624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('TPCB vs lngth graph'!$E$3,'TPCB vs lngth graph'!$E$5,'TPCB vs lngth graph'!$E$7,'TPCB vs lngth graph'!$E$8,'TPCB vs lngth graph'!$E$9)</c:f>
              <c:numCache>
                <c:formatCode>General</c:formatCode>
                <c:ptCount val="5"/>
                <c:pt idx="0">
                  <c:v>326</c:v>
                </c:pt>
                <c:pt idx="1">
                  <c:v>260</c:v>
                </c:pt>
                <c:pt idx="2">
                  <c:v>201</c:v>
                </c:pt>
                <c:pt idx="3">
                  <c:v>193</c:v>
                </c:pt>
                <c:pt idx="4">
                  <c:v>173</c:v>
                </c:pt>
              </c:numCache>
            </c:numRef>
          </c:xVal>
          <c:yVal>
            <c:numRef>
              <c:f>('TPCB vs lngth graph'!$G$3,'TPCB vs lngth graph'!$G$5,'TPCB vs lngth graph'!$G$7,'TPCB vs lngth graph'!$G$8,'TPCB vs lngth graph'!$G$9)</c:f>
              <c:numCache>
                <c:formatCode>0.000</c:formatCode>
                <c:ptCount val="5"/>
                <c:pt idx="0" formatCode="0.0000">
                  <c:v>8.299999999999999E-2</c:v>
                </c:pt>
                <c:pt idx="1">
                  <c:v>0.11410000000000001</c:v>
                </c:pt>
                <c:pt idx="2">
                  <c:v>0.1072</c:v>
                </c:pt>
                <c:pt idx="3" formatCode="0.0000">
                  <c:v>9.2100000000000001E-2</c:v>
                </c:pt>
                <c:pt idx="4" formatCode="0.0000">
                  <c:v>6.83E-2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72-4C96-AE47-CBED8C62A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26232"/>
        <c:axId val="360826560"/>
      </c:scatterChart>
      <c:valAx>
        <c:axId val="36082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560"/>
        <c:crosses val="autoZero"/>
        <c:crossBetween val="midCat"/>
      </c:valAx>
      <c:valAx>
        <c:axId val="36082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TPCB (ppm)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Richardson-2020 BT lngth vs TPCB comparison (Remainder)</a:t>
            </a:r>
            <a:endParaRPr lang="en-US"/>
          </a:p>
        </c:rich>
      </c:tx>
      <c:layout>
        <c:manualLayout>
          <c:xMode val="edge"/>
          <c:yMode val="edge"/>
          <c:x val="0.19422528615458337"/>
          <c:y val="3.6199095022624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('TPCB vs lngth graph'!$E$4,'TPCB vs lngth graph'!$E$6)</c:f>
              <c:numCache>
                <c:formatCode>General</c:formatCode>
                <c:ptCount val="2"/>
                <c:pt idx="0">
                  <c:v>326</c:v>
                </c:pt>
                <c:pt idx="1">
                  <c:v>260</c:v>
                </c:pt>
              </c:numCache>
            </c:numRef>
          </c:xVal>
          <c:yVal>
            <c:numRef>
              <c:f>('TPCB vs lngth graph'!$G$4,'TPCB vs lngth graph'!$G$6)</c:f>
              <c:numCache>
                <c:formatCode>0.000</c:formatCode>
                <c:ptCount val="2"/>
                <c:pt idx="0">
                  <c:v>0.24490000000000001</c:v>
                </c:pt>
                <c:pt idx="1">
                  <c:v>0.33500000000000002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84-4B5B-B438-F959433321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26232"/>
        <c:axId val="360826560"/>
      </c:scatterChart>
      <c:valAx>
        <c:axId val="36082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560"/>
        <c:crosses val="autoZero"/>
        <c:crossBetween val="midCat"/>
      </c:valAx>
      <c:valAx>
        <c:axId val="36082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TPCB (ppm)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Richardson-2020 CCHUB lngth vs TPCB comparison</a:t>
            </a:r>
            <a:endParaRPr lang="en-US"/>
          </a:p>
        </c:rich>
      </c:tx>
      <c:layout>
        <c:manualLayout>
          <c:xMode val="edge"/>
          <c:yMode val="edge"/>
          <c:x val="0.19422528615458337"/>
          <c:y val="3.6199095022624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'TPCB vs lngth graph'!$E$10:$E$34</c:f>
              <c:numCache>
                <c:formatCode>General</c:formatCode>
                <c:ptCount val="25"/>
                <c:pt idx="0">
                  <c:v>152</c:v>
                </c:pt>
                <c:pt idx="1">
                  <c:v>157</c:v>
                </c:pt>
                <c:pt idx="2">
                  <c:v>119</c:v>
                </c:pt>
                <c:pt idx="3">
                  <c:v>99</c:v>
                </c:pt>
                <c:pt idx="4">
                  <c:v>142</c:v>
                </c:pt>
                <c:pt idx="5" formatCode="0">
                  <c:v>175</c:v>
                </c:pt>
                <c:pt idx="6" formatCode="0">
                  <c:v>167</c:v>
                </c:pt>
                <c:pt idx="7" formatCode="0">
                  <c:v>140</c:v>
                </c:pt>
                <c:pt idx="8" formatCode="0">
                  <c:v>149</c:v>
                </c:pt>
                <c:pt idx="9" formatCode="0">
                  <c:v>123</c:v>
                </c:pt>
                <c:pt idx="10" formatCode="0">
                  <c:v>130</c:v>
                </c:pt>
                <c:pt idx="11" formatCode="0">
                  <c:v>121</c:v>
                </c:pt>
                <c:pt idx="12" formatCode="0">
                  <c:v>111</c:v>
                </c:pt>
                <c:pt idx="13" formatCode="0">
                  <c:v>116</c:v>
                </c:pt>
                <c:pt idx="14" formatCode="0">
                  <c:v>111</c:v>
                </c:pt>
                <c:pt idx="15" formatCode="0">
                  <c:v>146</c:v>
                </c:pt>
                <c:pt idx="16" formatCode="0">
                  <c:v>147</c:v>
                </c:pt>
                <c:pt idx="17" formatCode="0">
                  <c:v>144</c:v>
                </c:pt>
                <c:pt idx="18" formatCode="0">
                  <c:v>134</c:v>
                </c:pt>
                <c:pt idx="19" formatCode="0">
                  <c:v>138</c:v>
                </c:pt>
                <c:pt idx="20" formatCode="0">
                  <c:v>124</c:v>
                </c:pt>
                <c:pt idx="21" formatCode="0">
                  <c:v>132</c:v>
                </c:pt>
                <c:pt idx="22" formatCode="0">
                  <c:v>114</c:v>
                </c:pt>
                <c:pt idx="23" formatCode="0">
                  <c:v>110</c:v>
                </c:pt>
                <c:pt idx="24" formatCode="0">
                  <c:v>116</c:v>
                </c:pt>
              </c:numCache>
            </c:numRef>
          </c:xVal>
          <c:yVal>
            <c:numRef>
              <c:f>'TPCB vs lngth graph'!$G$10:$G$34</c:f>
              <c:numCache>
                <c:formatCode>0.0000</c:formatCode>
                <c:ptCount val="25"/>
                <c:pt idx="0">
                  <c:v>5.8599999999999999E-2</c:v>
                </c:pt>
                <c:pt idx="1">
                  <c:v>4.1800000000000004E-2</c:v>
                </c:pt>
                <c:pt idx="2">
                  <c:v>6.7500000000000004E-2</c:v>
                </c:pt>
                <c:pt idx="3">
                  <c:v>1.0800000000000001E-2</c:v>
                </c:pt>
                <c:pt idx="4">
                  <c:v>6.7900000000000002E-2</c:v>
                </c:pt>
                <c:pt idx="5" formatCode="0.000">
                  <c:v>0.371</c:v>
                </c:pt>
                <c:pt idx="6" formatCode="0.000">
                  <c:v>0.28799999999999998</c:v>
                </c:pt>
                <c:pt idx="7" formatCode="0.000">
                  <c:v>0.1552</c:v>
                </c:pt>
                <c:pt idx="8" formatCode="0.000">
                  <c:v>0.26900000000000002</c:v>
                </c:pt>
                <c:pt idx="9" formatCode="0.000">
                  <c:v>0.57899999999999996</c:v>
                </c:pt>
                <c:pt idx="10" formatCode="0.000">
                  <c:v>0.15629999999999999</c:v>
                </c:pt>
                <c:pt idx="11" formatCode="0.000">
                  <c:v>0.52100000000000002</c:v>
                </c:pt>
                <c:pt idx="12">
                  <c:v>8.2699999999999996E-2</c:v>
                </c:pt>
                <c:pt idx="13" formatCode="0.000">
                  <c:v>0.21210000000000001</c:v>
                </c:pt>
                <c:pt idx="14">
                  <c:v>9.9099999999999994E-2</c:v>
                </c:pt>
                <c:pt idx="15" formatCode="0.000">
                  <c:v>0.11840000000000001</c:v>
                </c:pt>
                <c:pt idx="16" formatCode="0.000">
                  <c:v>0.14460000000000001</c:v>
                </c:pt>
                <c:pt idx="17" formatCode="0.000">
                  <c:v>0.19440000000000002</c:v>
                </c:pt>
                <c:pt idx="18">
                  <c:v>8.9800000000000005E-2</c:v>
                </c:pt>
                <c:pt idx="19" formatCode="0.000">
                  <c:v>0.14119999999999999</c:v>
                </c:pt>
                <c:pt idx="20" formatCode="0.000">
                  <c:v>0.1406</c:v>
                </c:pt>
                <c:pt idx="21" formatCode="0.000">
                  <c:v>0.11119999999999999</c:v>
                </c:pt>
                <c:pt idx="22">
                  <c:v>8.09E-2</c:v>
                </c:pt>
                <c:pt idx="23" formatCode="0.000">
                  <c:v>0.14349999999999999</c:v>
                </c:pt>
                <c:pt idx="24">
                  <c:v>7.3099999999999998E-2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76-4789-8D76-670DFB28B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26232"/>
        <c:axId val="360826560"/>
      </c:scatterChart>
      <c:valAx>
        <c:axId val="36082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560"/>
        <c:crosses val="autoZero"/>
        <c:crossBetween val="midCat"/>
      </c:valAx>
      <c:valAx>
        <c:axId val="36082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TPCB (ppm)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Richardson-2020 PKSD lngth vs TPCB comparison</a:t>
            </a:r>
            <a:endParaRPr lang="en-US"/>
          </a:p>
        </c:rich>
      </c:tx>
      <c:layout>
        <c:manualLayout>
          <c:xMode val="edge"/>
          <c:yMode val="edge"/>
          <c:x val="0.19422528615458337"/>
          <c:y val="3.6199095022624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'TPCB vs lngth graph'!$E$35:$E$39</c:f>
              <c:numCache>
                <c:formatCode>0</c:formatCode>
                <c:ptCount val="5"/>
                <c:pt idx="0" formatCode="General">
                  <c:v>103</c:v>
                </c:pt>
                <c:pt idx="1">
                  <c:v>109</c:v>
                </c:pt>
                <c:pt idx="2">
                  <c:v>103</c:v>
                </c:pt>
                <c:pt idx="3">
                  <c:v>94</c:v>
                </c:pt>
                <c:pt idx="4">
                  <c:v>104</c:v>
                </c:pt>
              </c:numCache>
            </c:numRef>
          </c:xVal>
          <c:yVal>
            <c:numRef>
              <c:f>'TPCB vs lngth graph'!$G$35:$G$39</c:f>
              <c:numCache>
                <c:formatCode>0.0000</c:formatCode>
                <c:ptCount val="5"/>
                <c:pt idx="0" formatCode="0.000">
                  <c:v>0.2006</c:v>
                </c:pt>
                <c:pt idx="1">
                  <c:v>9.2700000000000005E-2</c:v>
                </c:pt>
                <c:pt idx="2" formatCode="0.000">
                  <c:v>0.16770000000000002</c:v>
                </c:pt>
                <c:pt idx="3" formatCode="0.000">
                  <c:v>0.1069</c:v>
                </c:pt>
                <c:pt idx="4">
                  <c:v>5.1200000000000002E-2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60-462F-A1ED-B51895EAC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26232"/>
        <c:axId val="360826560"/>
      </c:scatterChart>
      <c:valAx>
        <c:axId val="36082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560"/>
        <c:crosses val="autoZero"/>
        <c:crossBetween val="midCat"/>
      </c:valAx>
      <c:valAx>
        <c:axId val="36082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TPCB (ppm)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Richardson-2020 ST lngth vs TPCB comparison</a:t>
            </a:r>
            <a:endParaRPr lang="en-US"/>
          </a:p>
        </c:rich>
      </c:tx>
      <c:layout>
        <c:manualLayout>
          <c:xMode val="edge"/>
          <c:yMode val="edge"/>
          <c:x val="0.19422528615458337"/>
          <c:y val="3.6199095022624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'TPCB vs lngth graph'!$E$40:$E$41</c:f>
              <c:numCache>
                <c:formatCode>0</c:formatCode>
                <c:ptCount val="2"/>
                <c:pt idx="0" formatCode="General">
                  <c:v>151</c:v>
                </c:pt>
                <c:pt idx="1">
                  <c:v>161</c:v>
                </c:pt>
              </c:numCache>
            </c:numRef>
          </c:xVal>
          <c:yVal>
            <c:numRef>
              <c:f>'TPCB vs lngth graph'!$G$40:$G$41</c:f>
              <c:numCache>
                <c:formatCode>0.000</c:formatCode>
                <c:ptCount val="2"/>
                <c:pt idx="0">
                  <c:v>0.1094</c:v>
                </c:pt>
                <c:pt idx="1">
                  <c:v>0.46299999999999997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A4-4750-AE6E-B1E4AB99D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26232"/>
        <c:axId val="360826560"/>
      </c:scatterChart>
      <c:valAx>
        <c:axId val="36082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560"/>
        <c:crosses val="autoZero"/>
        <c:crossBetween val="midCat"/>
      </c:valAx>
      <c:valAx>
        <c:axId val="36082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TPCB (ppm)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Richardson-2020 CCHUB </a:t>
            </a:r>
            <a:r>
              <a:rPr lang="en-US"/>
              <a:t>wgt vs lngth comparison</a:t>
            </a:r>
          </a:p>
        </c:rich>
      </c:tx>
      <c:layout>
        <c:manualLayout>
          <c:xMode val="edge"/>
          <c:yMode val="edge"/>
          <c:x val="0.19422528615458337"/>
          <c:y val="3.6199095022624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'wgt vs lngth graph'!$E$8:$E$32</c:f>
              <c:numCache>
                <c:formatCode>General</c:formatCode>
                <c:ptCount val="25"/>
                <c:pt idx="0">
                  <c:v>152</c:v>
                </c:pt>
                <c:pt idx="1">
                  <c:v>157</c:v>
                </c:pt>
                <c:pt idx="2">
                  <c:v>119</c:v>
                </c:pt>
                <c:pt idx="3">
                  <c:v>99</c:v>
                </c:pt>
                <c:pt idx="4">
                  <c:v>142</c:v>
                </c:pt>
                <c:pt idx="5" formatCode="0">
                  <c:v>175</c:v>
                </c:pt>
                <c:pt idx="6" formatCode="0">
                  <c:v>167</c:v>
                </c:pt>
                <c:pt idx="7" formatCode="0">
                  <c:v>140</c:v>
                </c:pt>
                <c:pt idx="8" formatCode="0">
                  <c:v>149</c:v>
                </c:pt>
                <c:pt idx="9" formatCode="0">
                  <c:v>123</c:v>
                </c:pt>
                <c:pt idx="10" formatCode="0">
                  <c:v>130</c:v>
                </c:pt>
                <c:pt idx="11" formatCode="0">
                  <c:v>121</c:v>
                </c:pt>
                <c:pt idx="12" formatCode="0">
                  <c:v>111</c:v>
                </c:pt>
                <c:pt idx="13" formatCode="0">
                  <c:v>116</c:v>
                </c:pt>
                <c:pt idx="14" formatCode="0">
                  <c:v>111</c:v>
                </c:pt>
                <c:pt idx="15" formatCode="0">
                  <c:v>146</c:v>
                </c:pt>
                <c:pt idx="16" formatCode="0">
                  <c:v>147</c:v>
                </c:pt>
                <c:pt idx="17" formatCode="0">
                  <c:v>144</c:v>
                </c:pt>
                <c:pt idx="18" formatCode="0">
                  <c:v>134</c:v>
                </c:pt>
                <c:pt idx="19" formatCode="0">
                  <c:v>138</c:v>
                </c:pt>
                <c:pt idx="20" formatCode="0">
                  <c:v>124</c:v>
                </c:pt>
                <c:pt idx="21" formatCode="0">
                  <c:v>132</c:v>
                </c:pt>
                <c:pt idx="22" formatCode="0">
                  <c:v>114</c:v>
                </c:pt>
                <c:pt idx="23" formatCode="0">
                  <c:v>110</c:v>
                </c:pt>
                <c:pt idx="24" formatCode="0">
                  <c:v>116</c:v>
                </c:pt>
              </c:numCache>
            </c:numRef>
          </c:xVal>
          <c:yVal>
            <c:numRef>
              <c:f>'wgt vs lngth graph'!$F$8:$F$32</c:f>
              <c:numCache>
                <c:formatCode>General</c:formatCode>
                <c:ptCount val="25"/>
                <c:pt idx="0">
                  <c:v>34</c:v>
                </c:pt>
                <c:pt idx="1">
                  <c:v>35</c:v>
                </c:pt>
                <c:pt idx="2">
                  <c:v>16</c:v>
                </c:pt>
                <c:pt idx="3">
                  <c:v>10</c:v>
                </c:pt>
                <c:pt idx="4">
                  <c:v>29</c:v>
                </c:pt>
                <c:pt idx="5" formatCode="0">
                  <c:v>52</c:v>
                </c:pt>
                <c:pt idx="6" formatCode="0">
                  <c:v>40</c:v>
                </c:pt>
                <c:pt idx="7" formatCode="0">
                  <c:v>28</c:v>
                </c:pt>
                <c:pt idx="8" formatCode="0">
                  <c:v>30</c:v>
                </c:pt>
                <c:pt idx="9" formatCode="0">
                  <c:v>16</c:v>
                </c:pt>
                <c:pt idx="10" formatCode="0">
                  <c:v>19</c:v>
                </c:pt>
                <c:pt idx="11" formatCode="0">
                  <c:v>16</c:v>
                </c:pt>
                <c:pt idx="12" formatCode="0">
                  <c:v>11</c:v>
                </c:pt>
                <c:pt idx="13" formatCode="0">
                  <c:v>15</c:v>
                </c:pt>
                <c:pt idx="14" formatCode="0">
                  <c:v>10</c:v>
                </c:pt>
                <c:pt idx="15" formatCode="0">
                  <c:v>30</c:v>
                </c:pt>
                <c:pt idx="16" formatCode="0">
                  <c:v>27</c:v>
                </c:pt>
                <c:pt idx="17" formatCode="0">
                  <c:v>28</c:v>
                </c:pt>
                <c:pt idx="18" formatCode="0">
                  <c:v>22</c:v>
                </c:pt>
                <c:pt idx="19" formatCode="0">
                  <c:v>25</c:v>
                </c:pt>
                <c:pt idx="20" formatCode="0">
                  <c:v>17</c:v>
                </c:pt>
                <c:pt idx="21" formatCode="0">
                  <c:v>20</c:v>
                </c:pt>
                <c:pt idx="22" formatCode="0">
                  <c:v>15</c:v>
                </c:pt>
                <c:pt idx="23" formatCode="0">
                  <c:v>11</c:v>
                </c:pt>
                <c:pt idx="24" formatCode="0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B0-4A6A-97E0-9BB8F40B5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26232"/>
        <c:axId val="360826560"/>
      </c:scatterChart>
      <c:valAx>
        <c:axId val="36082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560"/>
        <c:crosses val="autoZero"/>
        <c:crossBetween val="midCat"/>
      </c:valAx>
      <c:valAx>
        <c:axId val="36082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wgt (g)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Richardson-2020 PKSD </a:t>
            </a:r>
            <a:r>
              <a:rPr lang="en-US"/>
              <a:t>wgt vs lngth comparison</a:t>
            </a:r>
          </a:p>
        </c:rich>
      </c:tx>
      <c:layout>
        <c:manualLayout>
          <c:xMode val="edge"/>
          <c:yMode val="edge"/>
          <c:x val="0.19422528615458337"/>
          <c:y val="3.6199095022624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'wgt vs lngth graph'!$E$33:$E$37</c:f>
              <c:numCache>
                <c:formatCode>0</c:formatCode>
                <c:ptCount val="5"/>
                <c:pt idx="0" formatCode="General">
                  <c:v>103</c:v>
                </c:pt>
                <c:pt idx="1">
                  <c:v>109</c:v>
                </c:pt>
                <c:pt idx="2">
                  <c:v>103</c:v>
                </c:pt>
                <c:pt idx="3">
                  <c:v>94</c:v>
                </c:pt>
                <c:pt idx="4">
                  <c:v>104</c:v>
                </c:pt>
              </c:numCache>
            </c:numRef>
          </c:xVal>
          <c:yVal>
            <c:numRef>
              <c:f>'wgt vs lngth graph'!$F$33:$F$37</c:f>
              <c:numCache>
                <c:formatCode>0</c:formatCode>
                <c:ptCount val="5"/>
                <c:pt idx="0" formatCode="General">
                  <c:v>16</c:v>
                </c:pt>
                <c:pt idx="1">
                  <c:v>22</c:v>
                </c:pt>
                <c:pt idx="2">
                  <c:v>15</c:v>
                </c:pt>
                <c:pt idx="3">
                  <c:v>12</c:v>
                </c:pt>
                <c:pt idx="4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A4-45CC-A471-74EADC736B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26232"/>
        <c:axId val="360826560"/>
      </c:scatterChart>
      <c:valAx>
        <c:axId val="36082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560"/>
        <c:crosses val="autoZero"/>
        <c:crossBetween val="midCat"/>
      </c:valAx>
      <c:valAx>
        <c:axId val="36082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wgt (g)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Richardson-2020 ST </a:t>
            </a:r>
            <a:r>
              <a:rPr lang="en-US"/>
              <a:t>wgt vs lngth comparison</a:t>
            </a:r>
          </a:p>
        </c:rich>
      </c:tx>
      <c:layout>
        <c:manualLayout>
          <c:xMode val="edge"/>
          <c:yMode val="edge"/>
          <c:x val="0.19422528615458337"/>
          <c:y val="3.6199095022624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'wgt vs lngth graph'!$E$38:$E$39</c:f>
              <c:numCache>
                <c:formatCode>0</c:formatCode>
                <c:ptCount val="2"/>
                <c:pt idx="0" formatCode="General">
                  <c:v>151</c:v>
                </c:pt>
                <c:pt idx="1">
                  <c:v>161</c:v>
                </c:pt>
              </c:numCache>
            </c:numRef>
          </c:xVal>
          <c:yVal>
            <c:numRef>
              <c:f>'wgt vs lngth graph'!$F$38:$F$39</c:f>
              <c:numCache>
                <c:formatCode>0</c:formatCode>
                <c:ptCount val="2"/>
                <c:pt idx="0" formatCode="General">
                  <c:v>22</c:v>
                </c:pt>
                <c:pt idx="1">
                  <c:v>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4C-44CE-B63B-164582B3B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26232"/>
        <c:axId val="360826560"/>
      </c:scatterChart>
      <c:valAx>
        <c:axId val="36082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560"/>
        <c:crosses val="autoZero"/>
        <c:crossBetween val="midCat"/>
      </c:valAx>
      <c:valAx>
        <c:axId val="36082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wgt (g)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Richardson-2020 BT </a:t>
            </a:r>
            <a:r>
              <a:rPr lang="en-US"/>
              <a:t>lngth vs Hg comparison</a:t>
            </a:r>
          </a:p>
        </c:rich>
      </c:tx>
      <c:layout>
        <c:manualLayout>
          <c:xMode val="edge"/>
          <c:yMode val="edge"/>
          <c:x val="0.19422528615458337"/>
          <c:y val="3.6199095022624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('Hg vs lngth graph'!$E$3,'Hg vs lngth graph'!$E$5,'Hg vs lngth graph'!$E$7,'Hg vs lngth graph'!$E$8,'Hg vs lngth graph'!$E$9)</c:f>
              <c:numCache>
                <c:formatCode>General</c:formatCode>
                <c:ptCount val="5"/>
                <c:pt idx="0">
                  <c:v>326</c:v>
                </c:pt>
                <c:pt idx="1">
                  <c:v>260</c:v>
                </c:pt>
                <c:pt idx="2">
                  <c:v>201</c:v>
                </c:pt>
                <c:pt idx="3">
                  <c:v>193</c:v>
                </c:pt>
                <c:pt idx="4">
                  <c:v>173</c:v>
                </c:pt>
              </c:numCache>
            </c:numRef>
          </c:xVal>
          <c:yVal>
            <c:numRef>
              <c:f>('Hg vs lngth graph'!$G$3,'Hg vs lngth graph'!$G$5,'Hg vs lngth graph'!$G$7,'Hg vs lngth graph'!$G$8,'Hg vs lngth graph'!$G$9)</c:f>
              <c:numCache>
                <c:formatCode>0.000</c:formatCode>
                <c:ptCount val="5"/>
                <c:pt idx="0">
                  <c:v>0.16</c:v>
                </c:pt>
                <c:pt idx="1">
                  <c:v>0.191</c:v>
                </c:pt>
                <c:pt idx="2">
                  <c:v>0.13600000000000001</c:v>
                </c:pt>
                <c:pt idx="3" formatCode="0.0000">
                  <c:v>9.98E-2</c:v>
                </c:pt>
                <c:pt idx="4">
                  <c:v>0.10299999999999999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28-45AA-8DDF-A22D10F41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26232"/>
        <c:axId val="360826560"/>
      </c:scatterChart>
      <c:valAx>
        <c:axId val="36082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560"/>
        <c:crosses val="autoZero"/>
        <c:crossBetween val="midCat"/>
      </c:valAx>
      <c:valAx>
        <c:axId val="36082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Hg (ppm)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Richardson-2020 BT </a:t>
            </a:r>
            <a:r>
              <a:rPr lang="en-US"/>
              <a:t>lngth vs Hg comparison (Remainder)</a:t>
            </a:r>
          </a:p>
        </c:rich>
      </c:tx>
      <c:layout>
        <c:manualLayout>
          <c:xMode val="edge"/>
          <c:yMode val="edge"/>
          <c:x val="0.19422528615458337"/>
          <c:y val="3.6199095022624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('Hg vs lngth graph'!$E$4,'Hg vs lngth graph'!$E$6)</c:f>
              <c:numCache>
                <c:formatCode>General</c:formatCode>
                <c:ptCount val="2"/>
                <c:pt idx="0">
                  <c:v>326</c:v>
                </c:pt>
                <c:pt idx="1">
                  <c:v>260</c:v>
                </c:pt>
              </c:numCache>
            </c:numRef>
          </c:xVal>
          <c:yVal>
            <c:numRef>
              <c:f>('Hg vs lngth graph'!$G$4,'Hg vs lngth graph'!$G$6)</c:f>
              <c:numCache>
                <c:formatCode>0.000</c:formatCode>
                <c:ptCount val="2"/>
                <c:pt idx="0">
                  <c:v>0.13</c:v>
                </c:pt>
                <c:pt idx="1">
                  <c:v>0.215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99-4A3A-A007-D13C2210C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26232"/>
        <c:axId val="360826560"/>
      </c:scatterChart>
      <c:valAx>
        <c:axId val="36082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560"/>
        <c:crosses val="autoZero"/>
        <c:crossBetween val="midCat"/>
      </c:valAx>
      <c:valAx>
        <c:axId val="36082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Hg (ppm)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Richardson-2020 CCHUB </a:t>
            </a:r>
            <a:r>
              <a:rPr lang="en-US"/>
              <a:t>lngth vs Hg comparison</a:t>
            </a:r>
          </a:p>
        </c:rich>
      </c:tx>
      <c:layout>
        <c:manualLayout>
          <c:xMode val="edge"/>
          <c:yMode val="edge"/>
          <c:x val="0.19422528615458337"/>
          <c:y val="3.6199095022624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'Hg vs lngth graph'!$E$10:$E$34</c:f>
              <c:numCache>
                <c:formatCode>General</c:formatCode>
                <c:ptCount val="25"/>
                <c:pt idx="0">
                  <c:v>152</c:v>
                </c:pt>
                <c:pt idx="1">
                  <c:v>157</c:v>
                </c:pt>
                <c:pt idx="2">
                  <c:v>119</c:v>
                </c:pt>
                <c:pt idx="3">
                  <c:v>99</c:v>
                </c:pt>
                <c:pt idx="4">
                  <c:v>142</c:v>
                </c:pt>
                <c:pt idx="5" formatCode="0">
                  <c:v>175</c:v>
                </c:pt>
                <c:pt idx="6" formatCode="0">
                  <c:v>167</c:v>
                </c:pt>
                <c:pt idx="7" formatCode="0">
                  <c:v>140</c:v>
                </c:pt>
                <c:pt idx="8" formatCode="0">
                  <c:v>149</c:v>
                </c:pt>
                <c:pt idx="9" formatCode="0">
                  <c:v>123</c:v>
                </c:pt>
                <c:pt idx="10" formatCode="0">
                  <c:v>130</c:v>
                </c:pt>
                <c:pt idx="11" formatCode="0">
                  <c:v>121</c:v>
                </c:pt>
                <c:pt idx="12" formatCode="0">
                  <c:v>111</c:v>
                </c:pt>
                <c:pt idx="13" formatCode="0">
                  <c:v>116</c:v>
                </c:pt>
                <c:pt idx="14" formatCode="0">
                  <c:v>111</c:v>
                </c:pt>
                <c:pt idx="15" formatCode="0">
                  <c:v>146</c:v>
                </c:pt>
                <c:pt idx="16" formatCode="0">
                  <c:v>147</c:v>
                </c:pt>
                <c:pt idx="17" formatCode="0">
                  <c:v>144</c:v>
                </c:pt>
                <c:pt idx="18" formatCode="0">
                  <c:v>134</c:v>
                </c:pt>
                <c:pt idx="19" formatCode="0">
                  <c:v>138</c:v>
                </c:pt>
                <c:pt idx="20" formatCode="0">
                  <c:v>124</c:v>
                </c:pt>
                <c:pt idx="21" formatCode="0">
                  <c:v>132</c:v>
                </c:pt>
                <c:pt idx="22" formatCode="0">
                  <c:v>114</c:v>
                </c:pt>
                <c:pt idx="23" formatCode="0">
                  <c:v>110</c:v>
                </c:pt>
                <c:pt idx="24" formatCode="0">
                  <c:v>116</c:v>
                </c:pt>
              </c:numCache>
            </c:numRef>
          </c:xVal>
          <c:yVal>
            <c:numRef>
              <c:f>'Hg vs lngth graph'!$G$10:$G$34</c:f>
              <c:numCache>
                <c:formatCode>0.000</c:formatCode>
                <c:ptCount val="25"/>
                <c:pt idx="0" formatCode="0.0000">
                  <c:v>6.0699999999999997E-2</c:v>
                </c:pt>
                <c:pt idx="1">
                  <c:v>0.17199999999999999</c:v>
                </c:pt>
                <c:pt idx="2" formatCode="0.0000">
                  <c:v>8.0500000000000002E-2</c:v>
                </c:pt>
                <c:pt idx="3" formatCode="0.0000">
                  <c:v>7.0599999999999996E-2</c:v>
                </c:pt>
                <c:pt idx="4" formatCode="0.0000">
                  <c:v>9.4600000000000004E-2</c:v>
                </c:pt>
                <c:pt idx="5" formatCode="0.0000">
                  <c:v>4.2500000000000003E-2</c:v>
                </c:pt>
                <c:pt idx="6" formatCode="0.0000">
                  <c:v>4.3700000000000003E-2</c:v>
                </c:pt>
                <c:pt idx="7" formatCode="0.0000">
                  <c:v>5.9799999999999999E-2</c:v>
                </c:pt>
                <c:pt idx="8" formatCode="0.0000">
                  <c:v>6.3E-2</c:v>
                </c:pt>
                <c:pt idx="9" formatCode="0.0000">
                  <c:v>5.3999999999999999E-2</c:v>
                </c:pt>
                <c:pt idx="10" formatCode="0.0000">
                  <c:v>6.6199999999999995E-2</c:v>
                </c:pt>
                <c:pt idx="11" formatCode="0.0000">
                  <c:v>7.7499999999999999E-2</c:v>
                </c:pt>
                <c:pt idx="12">
                  <c:v>0.125</c:v>
                </c:pt>
                <c:pt idx="13" formatCode="0.0000">
                  <c:v>9.8799999999999999E-2</c:v>
                </c:pt>
                <c:pt idx="14" formatCode="0.0000">
                  <c:v>1.8200000000000001E-2</c:v>
                </c:pt>
                <c:pt idx="15" formatCode="0.0000">
                  <c:v>8.4400000000000003E-2</c:v>
                </c:pt>
                <c:pt idx="16">
                  <c:v>0.19500000000000001</c:v>
                </c:pt>
                <c:pt idx="17" formatCode="0.0000">
                  <c:v>1.06E-2</c:v>
                </c:pt>
                <c:pt idx="18">
                  <c:v>0.108</c:v>
                </c:pt>
                <c:pt idx="19" formatCode="0.0000">
                  <c:v>9.5899999999999999E-2</c:v>
                </c:pt>
                <c:pt idx="20" formatCode="0.0000">
                  <c:v>3.7199999999999997E-2</c:v>
                </c:pt>
                <c:pt idx="21">
                  <c:v>0.109</c:v>
                </c:pt>
                <c:pt idx="22" formatCode="0.0000">
                  <c:v>5.7700000000000001E-2</c:v>
                </c:pt>
                <c:pt idx="23" formatCode="0.0000">
                  <c:v>8.5900000000000004E-2</c:v>
                </c:pt>
                <c:pt idx="24" formatCode="0.0000">
                  <c:v>4.3799999999999999E-2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D8-433D-BEBA-9E324D5EF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26232"/>
        <c:axId val="360826560"/>
      </c:scatterChart>
      <c:valAx>
        <c:axId val="36082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560"/>
        <c:crosses val="autoZero"/>
        <c:crossBetween val="midCat"/>
      </c:valAx>
      <c:valAx>
        <c:axId val="36082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Hg (ppm)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Richardson-2020 PKSD </a:t>
            </a:r>
            <a:r>
              <a:rPr lang="en-US"/>
              <a:t>lngth vs Hg comparison</a:t>
            </a:r>
          </a:p>
        </c:rich>
      </c:tx>
      <c:layout>
        <c:manualLayout>
          <c:xMode val="edge"/>
          <c:yMode val="edge"/>
          <c:x val="0.19422528615458337"/>
          <c:y val="3.6199095022624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'Hg vs lngth graph'!$E$35:$E$39</c:f>
              <c:numCache>
                <c:formatCode>0</c:formatCode>
                <c:ptCount val="5"/>
                <c:pt idx="0" formatCode="General">
                  <c:v>103</c:v>
                </c:pt>
                <c:pt idx="1">
                  <c:v>109</c:v>
                </c:pt>
                <c:pt idx="2">
                  <c:v>103</c:v>
                </c:pt>
                <c:pt idx="3">
                  <c:v>94</c:v>
                </c:pt>
                <c:pt idx="4">
                  <c:v>104</c:v>
                </c:pt>
              </c:numCache>
            </c:numRef>
          </c:xVal>
          <c:yVal>
            <c:numRef>
              <c:f>'Hg vs lngth graph'!$G$35:$G$39</c:f>
              <c:numCache>
                <c:formatCode>0.000</c:formatCode>
                <c:ptCount val="5"/>
                <c:pt idx="0">
                  <c:v>0.11899999999999999</c:v>
                </c:pt>
                <c:pt idx="1">
                  <c:v>0.16500000000000001</c:v>
                </c:pt>
                <c:pt idx="2">
                  <c:v>0.125</c:v>
                </c:pt>
                <c:pt idx="3">
                  <c:v>0.17199999999999999</c:v>
                </c:pt>
                <c:pt idx="4">
                  <c:v>0.19700000000000001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D1-487D-8A44-224C203EC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26232"/>
        <c:axId val="360826560"/>
      </c:scatterChart>
      <c:valAx>
        <c:axId val="36082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560"/>
        <c:crosses val="autoZero"/>
        <c:crossBetween val="midCat"/>
      </c:valAx>
      <c:valAx>
        <c:axId val="36082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Hg (ppm)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Richardson-2020 ST </a:t>
            </a:r>
            <a:r>
              <a:rPr lang="en-US"/>
              <a:t>lngth vs Hg comparison</a:t>
            </a:r>
          </a:p>
        </c:rich>
      </c:tx>
      <c:layout>
        <c:manualLayout>
          <c:xMode val="edge"/>
          <c:yMode val="edge"/>
          <c:x val="0.19422528615458337"/>
          <c:y val="3.6199095022624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'Hg vs lngth graph'!$E$40:$E$41</c:f>
              <c:numCache>
                <c:formatCode>0</c:formatCode>
                <c:ptCount val="2"/>
                <c:pt idx="0" formatCode="General">
                  <c:v>151</c:v>
                </c:pt>
                <c:pt idx="1">
                  <c:v>161</c:v>
                </c:pt>
              </c:numCache>
            </c:numRef>
          </c:xVal>
          <c:yVal>
            <c:numRef>
              <c:f>'Hg vs lngth graph'!$G$40:$G$41</c:f>
              <c:numCache>
                <c:formatCode>0.000</c:formatCode>
                <c:ptCount val="2"/>
                <c:pt idx="0" formatCode="0.0000">
                  <c:v>8.4199999999999997E-2</c:v>
                </c:pt>
                <c:pt idx="1">
                  <c:v>0.14299999999999999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60-45EE-A057-179BC1D1BB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26232"/>
        <c:axId val="360826560"/>
      </c:scatterChart>
      <c:valAx>
        <c:axId val="36082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560"/>
        <c:crosses val="autoZero"/>
        <c:crossBetween val="midCat"/>
      </c:valAx>
      <c:valAx>
        <c:axId val="36082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Hg (ppm)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8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14</xdr:col>
      <xdr:colOff>381000</xdr:colOff>
      <xdr:row>16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D31DF9-7A2A-4AE6-87C9-49C7D65212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22</xdr:col>
      <xdr:colOff>381000</xdr:colOff>
      <xdr:row>16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2CF8512-0B22-4715-B730-B5D250F9B3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17</xdr:row>
      <xdr:rowOff>0</xdr:rowOff>
    </xdr:from>
    <xdr:to>
      <xdr:col>14</xdr:col>
      <xdr:colOff>381000</xdr:colOff>
      <xdr:row>32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2A885B2-0EED-4E44-94CA-C57C5CFCE3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17</xdr:row>
      <xdr:rowOff>0</xdr:rowOff>
    </xdr:from>
    <xdr:to>
      <xdr:col>22</xdr:col>
      <xdr:colOff>381000</xdr:colOff>
      <xdr:row>32</xdr:row>
      <xdr:rowOff>28575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ACF83ED-48C8-4097-AC83-C325F50DF7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333375</xdr:colOff>
      <xdr:row>15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F31246-8A4C-46DE-9338-1AEC85C199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23</xdr:col>
      <xdr:colOff>333375</xdr:colOff>
      <xdr:row>15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0F6174-8214-4595-BCF1-5198F8BEC7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9525</xdr:colOff>
      <xdr:row>16</xdr:row>
      <xdr:rowOff>0</xdr:rowOff>
    </xdr:from>
    <xdr:to>
      <xdr:col>15</xdr:col>
      <xdr:colOff>342900</xdr:colOff>
      <xdr:row>30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A047F90-B9B4-4D62-9F47-E8B531264B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9525</xdr:colOff>
      <xdr:row>16</xdr:row>
      <xdr:rowOff>9525</xdr:rowOff>
    </xdr:from>
    <xdr:to>
      <xdr:col>23</xdr:col>
      <xdr:colOff>342900</xdr:colOff>
      <xdr:row>30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D5E491D-AEF6-4CE7-888D-735A983A60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31</xdr:row>
      <xdr:rowOff>0</xdr:rowOff>
    </xdr:from>
    <xdr:to>
      <xdr:col>15</xdr:col>
      <xdr:colOff>333375</xdr:colOff>
      <xdr:row>45</xdr:row>
      <xdr:rowOff>123825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F425755-1A3D-4D6C-9A00-433F564EB9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485775</xdr:colOff>
      <xdr:row>16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43C502-22E8-4646-A6A2-E7667BE895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23</xdr:col>
      <xdr:colOff>485775</xdr:colOff>
      <xdr:row>16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92615C-F986-4BFE-B9FC-342CFE3841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17</xdr:row>
      <xdr:rowOff>0</xdr:rowOff>
    </xdr:from>
    <xdr:to>
      <xdr:col>15</xdr:col>
      <xdr:colOff>485775</xdr:colOff>
      <xdr:row>32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558F32E-14B1-443B-B653-6E9A08C4B5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17</xdr:row>
      <xdr:rowOff>0</xdr:rowOff>
    </xdr:from>
    <xdr:to>
      <xdr:col>23</xdr:col>
      <xdr:colOff>485775</xdr:colOff>
      <xdr:row>32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9605640-D5EE-41D8-A17C-421BBD555C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33</xdr:row>
      <xdr:rowOff>0</xdr:rowOff>
    </xdr:from>
    <xdr:to>
      <xdr:col>15</xdr:col>
      <xdr:colOff>485775</xdr:colOff>
      <xdr:row>48</xdr:row>
      <xdr:rowOff>123825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8532AB4-28AD-4595-BC10-B2AA0042E2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79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3.35" customHeight="1" x14ac:dyDescent="0.2"/>
  <cols>
    <col min="1" max="1" width="11.28515625" style="5" bestFit="1" customWidth="1"/>
    <col min="2" max="2" width="11.42578125" style="6" bestFit="1" customWidth="1"/>
    <col min="3" max="3" width="9" style="5" bestFit="1" customWidth="1"/>
    <col min="4" max="4" width="10" style="5" customWidth="1"/>
    <col min="5" max="5" width="20.85546875" style="5" customWidth="1"/>
    <col min="6" max="7" width="5.7109375" style="5" customWidth="1"/>
    <col min="8" max="8" width="7.7109375" style="5" customWidth="1"/>
    <col min="9" max="9" width="7.85546875" style="5" customWidth="1"/>
    <col min="10" max="10" width="7.140625" style="5" customWidth="1"/>
    <col min="11" max="11" width="15.7109375" style="5" customWidth="1"/>
    <col min="12" max="12" width="16.85546875" style="5" bestFit="1" customWidth="1"/>
    <col min="13" max="13" width="5.140625" style="5" customWidth="1"/>
    <col min="14" max="14" width="4.85546875" style="5" customWidth="1"/>
    <col min="15" max="15" width="7.28515625" style="5" customWidth="1"/>
    <col min="16" max="18" width="9.140625" style="5" customWidth="1"/>
    <col min="19" max="21" width="9.28515625" style="5" customWidth="1"/>
    <col min="22" max="23" width="8.42578125" style="5" customWidth="1"/>
    <col min="24" max="49" width="9.140625" style="5"/>
    <col min="50" max="51" width="9.28515625" style="5" customWidth="1"/>
    <col min="52" max="248" width="9.140625" style="5"/>
    <col min="249" max="249" width="8.140625" style="5" customWidth="1"/>
    <col min="250" max="250" width="7" style="5" customWidth="1"/>
    <col min="251" max="251" width="9.140625" style="5"/>
    <col min="252" max="252" width="14.140625" style="5" customWidth="1"/>
    <col min="253" max="254" width="5.7109375" style="5" customWidth="1"/>
    <col min="255" max="255" width="9.85546875" style="5" customWidth="1"/>
    <col min="256" max="257" width="8.7109375" style="5" customWidth="1"/>
    <col min="258" max="258" width="14.28515625" style="5" customWidth="1"/>
    <col min="259" max="264" width="0" style="5" hidden="1" customWidth="1"/>
    <col min="265" max="266" width="8.7109375" style="5" customWidth="1"/>
    <col min="267" max="504" width="9.140625" style="5"/>
    <col min="505" max="505" width="8.140625" style="5" customWidth="1"/>
    <col min="506" max="506" width="7" style="5" customWidth="1"/>
    <col min="507" max="507" width="9.140625" style="5"/>
    <col min="508" max="508" width="14.140625" style="5" customWidth="1"/>
    <col min="509" max="510" width="5.7109375" style="5" customWidth="1"/>
    <col min="511" max="511" width="9.85546875" style="5" customWidth="1"/>
    <col min="512" max="513" width="8.7109375" style="5" customWidth="1"/>
    <col min="514" max="514" width="14.28515625" style="5" customWidth="1"/>
    <col min="515" max="520" width="0" style="5" hidden="1" customWidth="1"/>
    <col min="521" max="522" width="8.7109375" style="5" customWidth="1"/>
    <col min="523" max="760" width="9.140625" style="5"/>
    <col min="761" max="761" width="8.140625" style="5" customWidth="1"/>
    <col min="762" max="762" width="7" style="5" customWidth="1"/>
    <col min="763" max="763" width="9.140625" style="5"/>
    <col min="764" max="764" width="14.140625" style="5" customWidth="1"/>
    <col min="765" max="766" width="5.7109375" style="5" customWidth="1"/>
    <col min="767" max="767" width="9.85546875" style="5" customWidth="1"/>
    <col min="768" max="769" width="8.7109375" style="5" customWidth="1"/>
    <col min="770" max="770" width="14.28515625" style="5" customWidth="1"/>
    <col min="771" max="776" width="0" style="5" hidden="1" customWidth="1"/>
    <col min="777" max="778" width="8.7109375" style="5" customWidth="1"/>
    <col min="779" max="1016" width="9.140625" style="5"/>
    <col min="1017" max="1017" width="8.140625" style="5" customWidth="1"/>
    <col min="1018" max="1018" width="7" style="5" customWidth="1"/>
    <col min="1019" max="1019" width="9.140625" style="5"/>
    <col min="1020" max="1020" width="14.140625" style="5" customWidth="1"/>
    <col min="1021" max="1022" width="5.7109375" style="5" customWidth="1"/>
    <col min="1023" max="1023" width="9.85546875" style="5" customWidth="1"/>
    <col min="1024" max="1025" width="8.7109375" style="5" customWidth="1"/>
    <col min="1026" max="1026" width="14.28515625" style="5" customWidth="1"/>
    <col min="1027" max="1032" width="0" style="5" hidden="1" customWidth="1"/>
    <col min="1033" max="1034" width="8.7109375" style="5" customWidth="1"/>
    <col min="1035" max="1272" width="9.140625" style="5"/>
    <col min="1273" max="1273" width="8.140625" style="5" customWidth="1"/>
    <col min="1274" max="1274" width="7" style="5" customWidth="1"/>
    <col min="1275" max="1275" width="9.140625" style="5"/>
    <col min="1276" max="1276" width="14.140625" style="5" customWidth="1"/>
    <col min="1277" max="1278" width="5.7109375" style="5" customWidth="1"/>
    <col min="1279" max="1279" width="9.85546875" style="5" customWidth="1"/>
    <col min="1280" max="1281" width="8.7109375" style="5" customWidth="1"/>
    <col min="1282" max="1282" width="14.28515625" style="5" customWidth="1"/>
    <col min="1283" max="1288" width="0" style="5" hidden="1" customWidth="1"/>
    <col min="1289" max="1290" width="8.7109375" style="5" customWidth="1"/>
    <col min="1291" max="1528" width="9.140625" style="5"/>
    <col min="1529" max="1529" width="8.140625" style="5" customWidth="1"/>
    <col min="1530" max="1530" width="7" style="5" customWidth="1"/>
    <col min="1531" max="1531" width="9.140625" style="5"/>
    <col min="1532" max="1532" width="14.140625" style="5" customWidth="1"/>
    <col min="1533" max="1534" width="5.7109375" style="5" customWidth="1"/>
    <col min="1535" max="1535" width="9.85546875" style="5" customWidth="1"/>
    <col min="1536" max="1537" width="8.7109375" style="5" customWidth="1"/>
    <col min="1538" max="1538" width="14.28515625" style="5" customWidth="1"/>
    <col min="1539" max="1544" width="0" style="5" hidden="1" customWidth="1"/>
    <col min="1545" max="1546" width="8.7109375" style="5" customWidth="1"/>
    <col min="1547" max="1784" width="9.140625" style="5"/>
    <col min="1785" max="1785" width="8.140625" style="5" customWidth="1"/>
    <col min="1786" max="1786" width="7" style="5" customWidth="1"/>
    <col min="1787" max="1787" width="9.140625" style="5"/>
    <col min="1788" max="1788" width="14.140625" style="5" customWidth="1"/>
    <col min="1789" max="1790" width="5.7109375" style="5" customWidth="1"/>
    <col min="1791" max="1791" width="9.85546875" style="5" customWidth="1"/>
    <col min="1792" max="1793" width="8.7109375" style="5" customWidth="1"/>
    <col min="1794" max="1794" width="14.28515625" style="5" customWidth="1"/>
    <col min="1795" max="1800" width="0" style="5" hidden="1" customWidth="1"/>
    <col min="1801" max="1802" width="8.7109375" style="5" customWidth="1"/>
    <col min="1803" max="2040" width="9.140625" style="5"/>
    <col min="2041" max="2041" width="8.140625" style="5" customWidth="1"/>
    <col min="2042" max="2042" width="7" style="5" customWidth="1"/>
    <col min="2043" max="2043" width="9.140625" style="5"/>
    <col min="2044" max="2044" width="14.140625" style="5" customWidth="1"/>
    <col min="2045" max="2046" width="5.7109375" style="5" customWidth="1"/>
    <col min="2047" max="2047" width="9.85546875" style="5" customWidth="1"/>
    <col min="2048" max="2049" width="8.7109375" style="5" customWidth="1"/>
    <col min="2050" max="2050" width="14.28515625" style="5" customWidth="1"/>
    <col min="2051" max="2056" width="0" style="5" hidden="1" customWidth="1"/>
    <col min="2057" max="2058" width="8.7109375" style="5" customWidth="1"/>
    <col min="2059" max="2296" width="9.140625" style="5"/>
    <col min="2297" max="2297" width="8.140625" style="5" customWidth="1"/>
    <col min="2298" max="2298" width="7" style="5" customWidth="1"/>
    <col min="2299" max="2299" width="9.140625" style="5"/>
    <col min="2300" max="2300" width="14.140625" style="5" customWidth="1"/>
    <col min="2301" max="2302" width="5.7109375" style="5" customWidth="1"/>
    <col min="2303" max="2303" width="9.85546875" style="5" customWidth="1"/>
    <col min="2304" max="2305" width="8.7109375" style="5" customWidth="1"/>
    <col min="2306" max="2306" width="14.28515625" style="5" customWidth="1"/>
    <col min="2307" max="2312" width="0" style="5" hidden="1" customWidth="1"/>
    <col min="2313" max="2314" width="8.7109375" style="5" customWidth="1"/>
    <col min="2315" max="2552" width="9.140625" style="5"/>
    <col min="2553" max="2553" width="8.140625" style="5" customWidth="1"/>
    <col min="2554" max="2554" width="7" style="5" customWidth="1"/>
    <col min="2555" max="2555" width="9.140625" style="5"/>
    <col min="2556" max="2556" width="14.140625" style="5" customWidth="1"/>
    <col min="2557" max="2558" width="5.7109375" style="5" customWidth="1"/>
    <col min="2559" max="2559" width="9.85546875" style="5" customWidth="1"/>
    <col min="2560" max="2561" width="8.7109375" style="5" customWidth="1"/>
    <col min="2562" max="2562" width="14.28515625" style="5" customWidth="1"/>
    <col min="2563" max="2568" width="0" style="5" hidden="1" customWidth="1"/>
    <col min="2569" max="2570" width="8.7109375" style="5" customWidth="1"/>
    <col min="2571" max="2808" width="9.140625" style="5"/>
    <col min="2809" max="2809" width="8.140625" style="5" customWidth="1"/>
    <col min="2810" max="2810" width="7" style="5" customWidth="1"/>
    <col min="2811" max="2811" width="9.140625" style="5"/>
    <col min="2812" max="2812" width="14.140625" style="5" customWidth="1"/>
    <col min="2813" max="2814" width="5.7109375" style="5" customWidth="1"/>
    <col min="2815" max="2815" width="9.85546875" style="5" customWidth="1"/>
    <col min="2816" max="2817" width="8.7109375" style="5" customWidth="1"/>
    <col min="2818" max="2818" width="14.28515625" style="5" customWidth="1"/>
    <col min="2819" max="2824" width="0" style="5" hidden="1" customWidth="1"/>
    <col min="2825" max="2826" width="8.7109375" style="5" customWidth="1"/>
    <col min="2827" max="3064" width="9.140625" style="5"/>
    <col min="3065" max="3065" width="8.140625" style="5" customWidth="1"/>
    <col min="3066" max="3066" width="7" style="5" customWidth="1"/>
    <col min="3067" max="3067" width="9.140625" style="5"/>
    <col min="3068" max="3068" width="14.140625" style="5" customWidth="1"/>
    <col min="3069" max="3070" width="5.7109375" style="5" customWidth="1"/>
    <col min="3071" max="3071" width="9.85546875" style="5" customWidth="1"/>
    <col min="3072" max="3073" width="8.7109375" style="5" customWidth="1"/>
    <col min="3074" max="3074" width="14.28515625" style="5" customWidth="1"/>
    <col min="3075" max="3080" width="0" style="5" hidden="1" customWidth="1"/>
    <col min="3081" max="3082" width="8.7109375" style="5" customWidth="1"/>
    <col min="3083" max="3320" width="9.140625" style="5"/>
    <col min="3321" max="3321" width="8.140625" style="5" customWidth="1"/>
    <col min="3322" max="3322" width="7" style="5" customWidth="1"/>
    <col min="3323" max="3323" width="9.140625" style="5"/>
    <col min="3324" max="3324" width="14.140625" style="5" customWidth="1"/>
    <col min="3325" max="3326" width="5.7109375" style="5" customWidth="1"/>
    <col min="3327" max="3327" width="9.85546875" style="5" customWidth="1"/>
    <col min="3328" max="3329" width="8.7109375" style="5" customWidth="1"/>
    <col min="3330" max="3330" width="14.28515625" style="5" customWidth="1"/>
    <col min="3331" max="3336" width="0" style="5" hidden="1" customWidth="1"/>
    <col min="3337" max="3338" width="8.7109375" style="5" customWidth="1"/>
    <col min="3339" max="3576" width="9.140625" style="5"/>
    <col min="3577" max="3577" width="8.140625" style="5" customWidth="1"/>
    <col min="3578" max="3578" width="7" style="5" customWidth="1"/>
    <col min="3579" max="3579" width="9.140625" style="5"/>
    <col min="3580" max="3580" width="14.140625" style="5" customWidth="1"/>
    <col min="3581" max="3582" width="5.7109375" style="5" customWidth="1"/>
    <col min="3583" max="3583" width="9.85546875" style="5" customWidth="1"/>
    <col min="3584" max="3585" width="8.7109375" style="5" customWidth="1"/>
    <col min="3586" max="3586" width="14.28515625" style="5" customWidth="1"/>
    <col min="3587" max="3592" width="0" style="5" hidden="1" customWidth="1"/>
    <col min="3593" max="3594" width="8.7109375" style="5" customWidth="1"/>
    <col min="3595" max="3832" width="9.140625" style="5"/>
    <col min="3833" max="3833" width="8.140625" style="5" customWidth="1"/>
    <col min="3834" max="3834" width="7" style="5" customWidth="1"/>
    <col min="3835" max="3835" width="9.140625" style="5"/>
    <col min="3836" max="3836" width="14.140625" style="5" customWidth="1"/>
    <col min="3837" max="3838" width="5.7109375" style="5" customWidth="1"/>
    <col min="3839" max="3839" width="9.85546875" style="5" customWidth="1"/>
    <col min="3840" max="3841" width="8.7109375" style="5" customWidth="1"/>
    <col min="3842" max="3842" width="14.28515625" style="5" customWidth="1"/>
    <col min="3843" max="3848" width="0" style="5" hidden="1" customWidth="1"/>
    <col min="3849" max="3850" width="8.7109375" style="5" customWidth="1"/>
    <col min="3851" max="4088" width="9.140625" style="5"/>
    <col min="4089" max="4089" width="8.140625" style="5" customWidth="1"/>
    <col min="4090" max="4090" width="7" style="5" customWidth="1"/>
    <col min="4091" max="4091" width="9.140625" style="5"/>
    <col min="4092" max="4092" width="14.140625" style="5" customWidth="1"/>
    <col min="4093" max="4094" width="5.7109375" style="5" customWidth="1"/>
    <col min="4095" max="4095" width="9.85546875" style="5" customWidth="1"/>
    <col min="4096" max="4097" width="8.7109375" style="5" customWidth="1"/>
    <col min="4098" max="4098" width="14.28515625" style="5" customWidth="1"/>
    <col min="4099" max="4104" width="0" style="5" hidden="1" customWidth="1"/>
    <col min="4105" max="4106" width="8.7109375" style="5" customWidth="1"/>
    <col min="4107" max="4344" width="9.140625" style="5"/>
    <col min="4345" max="4345" width="8.140625" style="5" customWidth="1"/>
    <col min="4346" max="4346" width="7" style="5" customWidth="1"/>
    <col min="4347" max="4347" width="9.140625" style="5"/>
    <col min="4348" max="4348" width="14.140625" style="5" customWidth="1"/>
    <col min="4349" max="4350" width="5.7109375" style="5" customWidth="1"/>
    <col min="4351" max="4351" width="9.85546875" style="5" customWidth="1"/>
    <col min="4352" max="4353" width="8.7109375" style="5" customWidth="1"/>
    <col min="4354" max="4354" width="14.28515625" style="5" customWidth="1"/>
    <col min="4355" max="4360" width="0" style="5" hidden="1" customWidth="1"/>
    <col min="4361" max="4362" width="8.7109375" style="5" customWidth="1"/>
    <col min="4363" max="4600" width="9.140625" style="5"/>
    <col min="4601" max="4601" width="8.140625" style="5" customWidth="1"/>
    <col min="4602" max="4602" width="7" style="5" customWidth="1"/>
    <col min="4603" max="4603" width="9.140625" style="5"/>
    <col min="4604" max="4604" width="14.140625" style="5" customWidth="1"/>
    <col min="4605" max="4606" width="5.7109375" style="5" customWidth="1"/>
    <col min="4607" max="4607" width="9.85546875" style="5" customWidth="1"/>
    <col min="4608" max="4609" width="8.7109375" style="5" customWidth="1"/>
    <col min="4610" max="4610" width="14.28515625" style="5" customWidth="1"/>
    <col min="4611" max="4616" width="0" style="5" hidden="1" customWidth="1"/>
    <col min="4617" max="4618" width="8.7109375" style="5" customWidth="1"/>
    <col min="4619" max="4856" width="9.140625" style="5"/>
    <col min="4857" max="4857" width="8.140625" style="5" customWidth="1"/>
    <col min="4858" max="4858" width="7" style="5" customWidth="1"/>
    <col min="4859" max="4859" width="9.140625" style="5"/>
    <col min="4860" max="4860" width="14.140625" style="5" customWidth="1"/>
    <col min="4861" max="4862" width="5.7109375" style="5" customWidth="1"/>
    <col min="4863" max="4863" width="9.85546875" style="5" customWidth="1"/>
    <col min="4864" max="4865" width="8.7109375" style="5" customWidth="1"/>
    <col min="4866" max="4866" width="14.28515625" style="5" customWidth="1"/>
    <col min="4867" max="4872" width="0" style="5" hidden="1" customWidth="1"/>
    <col min="4873" max="4874" width="8.7109375" style="5" customWidth="1"/>
    <col min="4875" max="5112" width="9.140625" style="5"/>
    <col min="5113" max="5113" width="8.140625" style="5" customWidth="1"/>
    <col min="5114" max="5114" width="7" style="5" customWidth="1"/>
    <col min="5115" max="5115" width="9.140625" style="5"/>
    <col min="5116" max="5116" width="14.140625" style="5" customWidth="1"/>
    <col min="5117" max="5118" width="5.7109375" style="5" customWidth="1"/>
    <col min="5119" max="5119" width="9.85546875" style="5" customWidth="1"/>
    <col min="5120" max="5121" width="8.7109375" style="5" customWidth="1"/>
    <col min="5122" max="5122" width="14.28515625" style="5" customWidth="1"/>
    <col min="5123" max="5128" width="0" style="5" hidden="1" customWidth="1"/>
    <col min="5129" max="5130" width="8.7109375" style="5" customWidth="1"/>
    <col min="5131" max="5368" width="9.140625" style="5"/>
    <col min="5369" max="5369" width="8.140625" style="5" customWidth="1"/>
    <col min="5370" max="5370" width="7" style="5" customWidth="1"/>
    <col min="5371" max="5371" width="9.140625" style="5"/>
    <col min="5372" max="5372" width="14.140625" style="5" customWidth="1"/>
    <col min="5373" max="5374" width="5.7109375" style="5" customWidth="1"/>
    <col min="5375" max="5375" width="9.85546875" style="5" customWidth="1"/>
    <col min="5376" max="5377" width="8.7109375" style="5" customWidth="1"/>
    <col min="5378" max="5378" width="14.28515625" style="5" customWidth="1"/>
    <col min="5379" max="5384" width="0" style="5" hidden="1" customWidth="1"/>
    <col min="5385" max="5386" width="8.7109375" style="5" customWidth="1"/>
    <col min="5387" max="5624" width="9.140625" style="5"/>
    <col min="5625" max="5625" width="8.140625" style="5" customWidth="1"/>
    <col min="5626" max="5626" width="7" style="5" customWidth="1"/>
    <col min="5627" max="5627" width="9.140625" style="5"/>
    <col min="5628" max="5628" width="14.140625" style="5" customWidth="1"/>
    <col min="5629" max="5630" width="5.7109375" style="5" customWidth="1"/>
    <col min="5631" max="5631" width="9.85546875" style="5" customWidth="1"/>
    <col min="5632" max="5633" width="8.7109375" style="5" customWidth="1"/>
    <col min="5634" max="5634" width="14.28515625" style="5" customWidth="1"/>
    <col min="5635" max="5640" width="0" style="5" hidden="1" customWidth="1"/>
    <col min="5641" max="5642" width="8.7109375" style="5" customWidth="1"/>
    <col min="5643" max="5880" width="9.140625" style="5"/>
    <col min="5881" max="5881" width="8.140625" style="5" customWidth="1"/>
    <col min="5882" max="5882" width="7" style="5" customWidth="1"/>
    <col min="5883" max="5883" width="9.140625" style="5"/>
    <col min="5884" max="5884" width="14.140625" style="5" customWidth="1"/>
    <col min="5885" max="5886" width="5.7109375" style="5" customWidth="1"/>
    <col min="5887" max="5887" width="9.85546875" style="5" customWidth="1"/>
    <col min="5888" max="5889" width="8.7109375" style="5" customWidth="1"/>
    <col min="5890" max="5890" width="14.28515625" style="5" customWidth="1"/>
    <col min="5891" max="5896" width="0" style="5" hidden="1" customWidth="1"/>
    <col min="5897" max="5898" width="8.7109375" style="5" customWidth="1"/>
    <col min="5899" max="6136" width="9.140625" style="5"/>
    <col min="6137" max="6137" width="8.140625" style="5" customWidth="1"/>
    <col min="6138" max="6138" width="7" style="5" customWidth="1"/>
    <col min="6139" max="6139" width="9.140625" style="5"/>
    <col min="6140" max="6140" width="14.140625" style="5" customWidth="1"/>
    <col min="6141" max="6142" width="5.7109375" style="5" customWidth="1"/>
    <col min="6143" max="6143" width="9.85546875" style="5" customWidth="1"/>
    <col min="6144" max="6145" width="8.7109375" style="5" customWidth="1"/>
    <col min="6146" max="6146" width="14.28515625" style="5" customWidth="1"/>
    <col min="6147" max="6152" width="0" style="5" hidden="1" customWidth="1"/>
    <col min="6153" max="6154" width="8.7109375" style="5" customWidth="1"/>
    <col min="6155" max="6392" width="9.140625" style="5"/>
    <col min="6393" max="6393" width="8.140625" style="5" customWidth="1"/>
    <col min="6394" max="6394" width="7" style="5" customWidth="1"/>
    <col min="6395" max="6395" width="9.140625" style="5"/>
    <col min="6396" max="6396" width="14.140625" style="5" customWidth="1"/>
    <col min="6397" max="6398" width="5.7109375" style="5" customWidth="1"/>
    <col min="6399" max="6399" width="9.85546875" style="5" customWidth="1"/>
    <col min="6400" max="6401" width="8.7109375" style="5" customWidth="1"/>
    <col min="6402" max="6402" width="14.28515625" style="5" customWidth="1"/>
    <col min="6403" max="6408" width="0" style="5" hidden="1" customWidth="1"/>
    <col min="6409" max="6410" width="8.7109375" style="5" customWidth="1"/>
    <col min="6411" max="6648" width="9.140625" style="5"/>
    <col min="6649" max="6649" width="8.140625" style="5" customWidth="1"/>
    <col min="6650" max="6650" width="7" style="5" customWidth="1"/>
    <col min="6651" max="6651" width="9.140625" style="5"/>
    <col min="6652" max="6652" width="14.140625" style="5" customWidth="1"/>
    <col min="6653" max="6654" width="5.7109375" style="5" customWidth="1"/>
    <col min="6655" max="6655" width="9.85546875" style="5" customWidth="1"/>
    <col min="6656" max="6657" width="8.7109375" style="5" customWidth="1"/>
    <col min="6658" max="6658" width="14.28515625" style="5" customWidth="1"/>
    <col min="6659" max="6664" width="0" style="5" hidden="1" customWidth="1"/>
    <col min="6665" max="6666" width="8.7109375" style="5" customWidth="1"/>
    <col min="6667" max="6904" width="9.140625" style="5"/>
    <col min="6905" max="6905" width="8.140625" style="5" customWidth="1"/>
    <col min="6906" max="6906" width="7" style="5" customWidth="1"/>
    <col min="6907" max="6907" width="9.140625" style="5"/>
    <col min="6908" max="6908" width="14.140625" style="5" customWidth="1"/>
    <col min="6909" max="6910" width="5.7109375" style="5" customWidth="1"/>
    <col min="6911" max="6911" width="9.85546875" style="5" customWidth="1"/>
    <col min="6912" max="6913" width="8.7109375" style="5" customWidth="1"/>
    <col min="6914" max="6914" width="14.28515625" style="5" customWidth="1"/>
    <col min="6915" max="6920" width="0" style="5" hidden="1" customWidth="1"/>
    <col min="6921" max="6922" width="8.7109375" style="5" customWidth="1"/>
    <col min="6923" max="7160" width="9.140625" style="5"/>
    <col min="7161" max="7161" width="8.140625" style="5" customWidth="1"/>
    <col min="7162" max="7162" width="7" style="5" customWidth="1"/>
    <col min="7163" max="7163" width="9.140625" style="5"/>
    <col min="7164" max="7164" width="14.140625" style="5" customWidth="1"/>
    <col min="7165" max="7166" width="5.7109375" style="5" customWidth="1"/>
    <col min="7167" max="7167" width="9.85546875" style="5" customWidth="1"/>
    <col min="7168" max="7169" width="8.7109375" style="5" customWidth="1"/>
    <col min="7170" max="7170" width="14.28515625" style="5" customWidth="1"/>
    <col min="7171" max="7176" width="0" style="5" hidden="1" customWidth="1"/>
    <col min="7177" max="7178" width="8.7109375" style="5" customWidth="1"/>
    <col min="7179" max="7416" width="9.140625" style="5"/>
    <col min="7417" max="7417" width="8.140625" style="5" customWidth="1"/>
    <col min="7418" max="7418" width="7" style="5" customWidth="1"/>
    <col min="7419" max="7419" width="9.140625" style="5"/>
    <col min="7420" max="7420" width="14.140625" style="5" customWidth="1"/>
    <col min="7421" max="7422" width="5.7109375" style="5" customWidth="1"/>
    <col min="7423" max="7423" width="9.85546875" style="5" customWidth="1"/>
    <col min="7424" max="7425" width="8.7109375" style="5" customWidth="1"/>
    <col min="7426" max="7426" width="14.28515625" style="5" customWidth="1"/>
    <col min="7427" max="7432" width="0" style="5" hidden="1" customWidth="1"/>
    <col min="7433" max="7434" width="8.7109375" style="5" customWidth="1"/>
    <col min="7435" max="7672" width="9.140625" style="5"/>
    <col min="7673" max="7673" width="8.140625" style="5" customWidth="1"/>
    <col min="7674" max="7674" width="7" style="5" customWidth="1"/>
    <col min="7675" max="7675" width="9.140625" style="5"/>
    <col min="7676" max="7676" width="14.140625" style="5" customWidth="1"/>
    <col min="7677" max="7678" width="5.7109375" style="5" customWidth="1"/>
    <col min="7679" max="7679" width="9.85546875" style="5" customWidth="1"/>
    <col min="7680" max="7681" width="8.7109375" style="5" customWidth="1"/>
    <col min="7682" max="7682" width="14.28515625" style="5" customWidth="1"/>
    <col min="7683" max="7688" width="0" style="5" hidden="1" customWidth="1"/>
    <col min="7689" max="7690" width="8.7109375" style="5" customWidth="1"/>
    <col min="7691" max="7928" width="9.140625" style="5"/>
    <col min="7929" max="7929" width="8.140625" style="5" customWidth="1"/>
    <col min="7930" max="7930" width="7" style="5" customWidth="1"/>
    <col min="7931" max="7931" width="9.140625" style="5"/>
    <col min="7932" max="7932" width="14.140625" style="5" customWidth="1"/>
    <col min="7933" max="7934" width="5.7109375" style="5" customWidth="1"/>
    <col min="7935" max="7935" width="9.85546875" style="5" customWidth="1"/>
    <col min="7936" max="7937" width="8.7109375" style="5" customWidth="1"/>
    <col min="7938" max="7938" width="14.28515625" style="5" customWidth="1"/>
    <col min="7939" max="7944" width="0" style="5" hidden="1" customWidth="1"/>
    <col min="7945" max="7946" width="8.7109375" style="5" customWidth="1"/>
    <col min="7947" max="8184" width="9.140625" style="5"/>
    <col min="8185" max="8185" width="8.140625" style="5" customWidth="1"/>
    <col min="8186" max="8186" width="7" style="5" customWidth="1"/>
    <col min="8187" max="8187" width="9.140625" style="5"/>
    <col min="8188" max="8188" width="14.140625" style="5" customWidth="1"/>
    <col min="8189" max="8190" width="5.7109375" style="5" customWidth="1"/>
    <col min="8191" max="8191" width="9.85546875" style="5" customWidth="1"/>
    <col min="8192" max="8193" width="8.7109375" style="5" customWidth="1"/>
    <col min="8194" max="8194" width="14.28515625" style="5" customWidth="1"/>
    <col min="8195" max="8200" width="0" style="5" hidden="1" customWidth="1"/>
    <col min="8201" max="8202" width="8.7109375" style="5" customWidth="1"/>
    <col min="8203" max="8440" width="9.140625" style="5"/>
    <col min="8441" max="8441" width="8.140625" style="5" customWidth="1"/>
    <col min="8442" max="8442" width="7" style="5" customWidth="1"/>
    <col min="8443" max="8443" width="9.140625" style="5"/>
    <col min="8444" max="8444" width="14.140625" style="5" customWidth="1"/>
    <col min="8445" max="8446" width="5.7109375" style="5" customWidth="1"/>
    <col min="8447" max="8447" width="9.85546875" style="5" customWidth="1"/>
    <col min="8448" max="8449" width="8.7109375" style="5" customWidth="1"/>
    <col min="8450" max="8450" width="14.28515625" style="5" customWidth="1"/>
    <col min="8451" max="8456" width="0" style="5" hidden="1" customWidth="1"/>
    <col min="8457" max="8458" width="8.7109375" style="5" customWidth="1"/>
    <col min="8459" max="8696" width="9.140625" style="5"/>
    <col min="8697" max="8697" width="8.140625" style="5" customWidth="1"/>
    <col min="8698" max="8698" width="7" style="5" customWidth="1"/>
    <col min="8699" max="8699" width="9.140625" style="5"/>
    <col min="8700" max="8700" width="14.140625" style="5" customWidth="1"/>
    <col min="8701" max="8702" width="5.7109375" style="5" customWidth="1"/>
    <col min="8703" max="8703" width="9.85546875" style="5" customWidth="1"/>
    <col min="8704" max="8705" width="8.7109375" style="5" customWidth="1"/>
    <col min="8706" max="8706" width="14.28515625" style="5" customWidth="1"/>
    <col min="8707" max="8712" width="0" style="5" hidden="1" customWidth="1"/>
    <col min="8713" max="8714" width="8.7109375" style="5" customWidth="1"/>
    <col min="8715" max="8952" width="9.140625" style="5"/>
    <col min="8953" max="8953" width="8.140625" style="5" customWidth="1"/>
    <col min="8954" max="8954" width="7" style="5" customWidth="1"/>
    <col min="8955" max="8955" width="9.140625" style="5"/>
    <col min="8956" max="8956" width="14.140625" style="5" customWidth="1"/>
    <col min="8957" max="8958" width="5.7109375" style="5" customWidth="1"/>
    <col min="8959" max="8959" width="9.85546875" style="5" customWidth="1"/>
    <col min="8960" max="8961" width="8.7109375" style="5" customWidth="1"/>
    <col min="8962" max="8962" width="14.28515625" style="5" customWidth="1"/>
    <col min="8963" max="8968" width="0" style="5" hidden="1" customWidth="1"/>
    <col min="8969" max="8970" width="8.7109375" style="5" customWidth="1"/>
    <col min="8971" max="9208" width="9.140625" style="5"/>
    <col min="9209" max="9209" width="8.140625" style="5" customWidth="1"/>
    <col min="9210" max="9210" width="7" style="5" customWidth="1"/>
    <col min="9211" max="9211" width="9.140625" style="5"/>
    <col min="9212" max="9212" width="14.140625" style="5" customWidth="1"/>
    <col min="9213" max="9214" width="5.7109375" style="5" customWidth="1"/>
    <col min="9215" max="9215" width="9.85546875" style="5" customWidth="1"/>
    <col min="9216" max="9217" width="8.7109375" style="5" customWidth="1"/>
    <col min="9218" max="9218" width="14.28515625" style="5" customWidth="1"/>
    <col min="9219" max="9224" width="0" style="5" hidden="1" customWidth="1"/>
    <col min="9225" max="9226" width="8.7109375" style="5" customWidth="1"/>
    <col min="9227" max="9464" width="9.140625" style="5"/>
    <col min="9465" max="9465" width="8.140625" style="5" customWidth="1"/>
    <col min="9466" max="9466" width="7" style="5" customWidth="1"/>
    <col min="9467" max="9467" width="9.140625" style="5"/>
    <col min="9468" max="9468" width="14.140625" style="5" customWidth="1"/>
    <col min="9469" max="9470" width="5.7109375" style="5" customWidth="1"/>
    <col min="9471" max="9471" width="9.85546875" style="5" customWidth="1"/>
    <col min="9472" max="9473" width="8.7109375" style="5" customWidth="1"/>
    <col min="9474" max="9474" width="14.28515625" style="5" customWidth="1"/>
    <col min="9475" max="9480" width="0" style="5" hidden="1" customWidth="1"/>
    <col min="9481" max="9482" width="8.7109375" style="5" customWidth="1"/>
    <col min="9483" max="9720" width="9.140625" style="5"/>
    <col min="9721" max="9721" width="8.140625" style="5" customWidth="1"/>
    <col min="9722" max="9722" width="7" style="5" customWidth="1"/>
    <col min="9723" max="9723" width="9.140625" style="5"/>
    <col min="9724" max="9724" width="14.140625" style="5" customWidth="1"/>
    <col min="9725" max="9726" width="5.7109375" style="5" customWidth="1"/>
    <col min="9727" max="9727" width="9.85546875" style="5" customWidth="1"/>
    <col min="9728" max="9729" width="8.7109375" style="5" customWidth="1"/>
    <col min="9730" max="9730" width="14.28515625" style="5" customWidth="1"/>
    <col min="9731" max="9736" width="0" style="5" hidden="1" customWidth="1"/>
    <col min="9737" max="9738" width="8.7109375" style="5" customWidth="1"/>
    <col min="9739" max="9976" width="9.140625" style="5"/>
    <col min="9977" max="9977" width="8.140625" style="5" customWidth="1"/>
    <col min="9978" max="9978" width="7" style="5" customWidth="1"/>
    <col min="9979" max="9979" width="9.140625" style="5"/>
    <col min="9980" max="9980" width="14.140625" style="5" customWidth="1"/>
    <col min="9981" max="9982" width="5.7109375" style="5" customWidth="1"/>
    <col min="9983" max="9983" width="9.85546875" style="5" customWidth="1"/>
    <col min="9984" max="9985" width="8.7109375" style="5" customWidth="1"/>
    <col min="9986" max="9986" width="14.28515625" style="5" customWidth="1"/>
    <col min="9987" max="9992" width="0" style="5" hidden="1" customWidth="1"/>
    <col min="9993" max="9994" width="8.7109375" style="5" customWidth="1"/>
    <col min="9995" max="10232" width="9.140625" style="5"/>
    <col min="10233" max="10233" width="8.140625" style="5" customWidth="1"/>
    <col min="10234" max="10234" width="7" style="5" customWidth="1"/>
    <col min="10235" max="10235" width="9.140625" style="5"/>
    <col min="10236" max="10236" width="14.140625" style="5" customWidth="1"/>
    <col min="10237" max="10238" width="5.7109375" style="5" customWidth="1"/>
    <col min="10239" max="10239" width="9.85546875" style="5" customWidth="1"/>
    <col min="10240" max="10241" width="8.7109375" style="5" customWidth="1"/>
    <col min="10242" max="10242" width="14.28515625" style="5" customWidth="1"/>
    <col min="10243" max="10248" width="0" style="5" hidden="1" customWidth="1"/>
    <col min="10249" max="10250" width="8.7109375" style="5" customWidth="1"/>
    <col min="10251" max="10488" width="9.140625" style="5"/>
    <col min="10489" max="10489" width="8.140625" style="5" customWidth="1"/>
    <col min="10490" max="10490" width="7" style="5" customWidth="1"/>
    <col min="10491" max="10491" width="9.140625" style="5"/>
    <col min="10492" max="10492" width="14.140625" style="5" customWidth="1"/>
    <col min="10493" max="10494" width="5.7109375" style="5" customWidth="1"/>
    <col min="10495" max="10495" width="9.85546875" style="5" customWidth="1"/>
    <col min="10496" max="10497" width="8.7109375" style="5" customWidth="1"/>
    <col min="10498" max="10498" width="14.28515625" style="5" customWidth="1"/>
    <col min="10499" max="10504" width="0" style="5" hidden="1" customWidth="1"/>
    <col min="10505" max="10506" width="8.7109375" style="5" customWidth="1"/>
    <col min="10507" max="10744" width="9.140625" style="5"/>
    <col min="10745" max="10745" width="8.140625" style="5" customWidth="1"/>
    <col min="10746" max="10746" width="7" style="5" customWidth="1"/>
    <col min="10747" max="10747" width="9.140625" style="5"/>
    <col min="10748" max="10748" width="14.140625" style="5" customWidth="1"/>
    <col min="10749" max="10750" width="5.7109375" style="5" customWidth="1"/>
    <col min="10751" max="10751" width="9.85546875" style="5" customWidth="1"/>
    <col min="10752" max="10753" width="8.7109375" style="5" customWidth="1"/>
    <col min="10754" max="10754" width="14.28515625" style="5" customWidth="1"/>
    <col min="10755" max="10760" width="0" style="5" hidden="1" customWidth="1"/>
    <col min="10761" max="10762" width="8.7109375" style="5" customWidth="1"/>
    <col min="10763" max="11000" width="9.140625" style="5"/>
    <col min="11001" max="11001" width="8.140625" style="5" customWidth="1"/>
    <col min="11002" max="11002" width="7" style="5" customWidth="1"/>
    <col min="11003" max="11003" width="9.140625" style="5"/>
    <col min="11004" max="11004" width="14.140625" style="5" customWidth="1"/>
    <col min="11005" max="11006" width="5.7109375" style="5" customWidth="1"/>
    <col min="11007" max="11007" width="9.85546875" style="5" customWidth="1"/>
    <col min="11008" max="11009" width="8.7109375" style="5" customWidth="1"/>
    <col min="11010" max="11010" width="14.28515625" style="5" customWidth="1"/>
    <col min="11011" max="11016" width="0" style="5" hidden="1" customWidth="1"/>
    <col min="11017" max="11018" width="8.7109375" style="5" customWidth="1"/>
    <col min="11019" max="11256" width="9.140625" style="5"/>
    <col min="11257" max="11257" width="8.140625" style="5" customWidth="1"/>
    <col min="11258" max="11258" width="7" style="5" customWidth="1"/>
    <col min="11259" max="11259" width="9.140625" style="5"/>
    <col min="11260" max="11260" width="14.140625" style="5" customWidth="1"/>
    <col min="11261" max="11262" width="5.7109375" style="5" customWidth="1"/>
    <col min="11263" max="11263" width="9.85546875" style="5" customWidth="1"/>
    <col min="11264" max="11265" width="8.7109375" style="5" customWidth="1"/>
    <col min="11266" max="11266" width="14.28515625" style="5" customWidth="1"/>
    <col min="11267" max="11272" width="0" style="5" hidden="1" customWidth="1"/>
    <col min="11273" max="11274" width="8.7109375" style="5" customWidth="1"/>
    <col min="11275" max="11512" width="9.140625" style="5"/>
    <col min="11513" max="11513" width="8.140625" style="5" customWidth="1"/>
    <col min="11514" max="11514" width="7" style="5" customWidth="1"/>
    <col min="11515" max="11515" width="9.140625" style="5"/>
    <col min="11516" max="11516" width="14.140625" style="5" customWidth="1"/>
    <col min="11517" max="11518" width="5.7109375" style="5" customWidth="1"/>
    <col min="11519" max="11519" width="9.85546875" style="5" customWidth="1"/>
    <col min="11520" max="11521" width="8.7109375" style="5" customWidth="1"/>
    <col min="11522" max="11522" width="14.28515625" style="5" customWidth="1"/>
    <col min="11523" max="11528" width="0" style="5" hidden="1" customWidth="1"/>
    <col min="11529" max="11530" width="8.7109375" style="5" customWidth="1"/>
    <col min="11531" max="11768" width="9.140625" style="5"/>
    <col min="11769" max="11769" width="8.140625" style="5" customWidth="1"/>
    <col min="11770" max="11770" width="7" style="5" customWidth="1"/>
    <col min="11771" max="11771" width="9.140625" style="5"/>
    <col min="11772" max="11772" width="14.140625" style="5" customWidth="1"/>
    <col min="11773" max="11774" width="5.7109375" style="5" customWidth="1"/>
    <col min="11775" max="11775" width="9.85546875" style="5" customWidth="1"/>
    <col min="11776" max="11777" width="8.7109375" style="5" customWidth="1"/>
    <col min="11778" max="11778" width="14.28515625" style="5" customWidth="1"/>
    <col min="11779" max="11784" width="0" style="5" hidden="1" customWidth="1"/>
    <col min="11785" max="11786" width="8.7109375" style="5" customWidth="1"/>
    <col min="11787" max="12024" width="9.140625" style="5"/>
    <col min="12025" max="12025" width="8.140625" style="5" customWidth="1"/>
    <col min="12026" max="12026" width="7" style="5" customWidth="1"/>
    <col min="12027" max="12027" width="9.140625" style="5"/>
    <col min="12028" max="12028" width="14.140625" style="5" customWidth="1"/>
    <col min="12029" max="12030" width="5.7109375" style="5" customWidth="1"/>
    <col min="12031" max="12031" width="9.85546875" style="5" customWidth="1"/>
    <col min="12032" max="12033" width="8.7109375" style="5" customWidth="1"/>
    <col min="12034" max="12034" width="14.28515625" style="5" customWidth="1"/>
    <col min="12035" max="12040" width="0" style="5" hidden="1" customWidth="1"/>
    <col min="12041" max="12042" width="8.7109375" style="5" customWidth="1"/>
    <col min="12043" max="12280" width="9.140625" style="5"/>
    <col min="12281" max="12281" width="8.140625" style="5" customWidth="1"/>
    <col min="12282" max="12282" width="7" style="5" customWidth="1"/>
    <col min="12283" max="12283" width="9.140625" style="5"/>
    <col min="12284" max="12284" width="14.140625" style="5" customWidth="1"/>
    <col min="12285" max="12286" width="5.7109375" style="5" customWidth="1"/>
    <col min="12287" max="12287" width="9.85546875" style="5" customWidth="1"/>
    <col min="12288" max="12289" width="8.7109375" style="5" customWidth="1"/>
    <col min="12290" max="12290" width="14.28515625" style="5" customWidth="1"/>
    <col min="12291" max="12296" width="0" style="5" hidden="1" customWidth="1"/>
    <col min="12297" max="12298" width="8.7109375" style="5" customWidth="1"/>
    <col min="12299" max="12536" width="9.140625" style="5"/>
    <col min="12537" max="12537" width="8.140625" style="5" customWidth="1"/>
    <col min="12538" max="12538" width="7" style="5" customWidth="1"/>
    <col min="12539" max="12539" width="9.140625" style="5"/>
    <col min="12540" max="12540" width="14.140625" style="5" customWidth="1"/>
    <col min="12541" max="12542" width="5.7109375" style="5" customWidth="1"/>
    <col min="12543" max="12543" width="9.85546875" style="5" customWidth="1"/>
    <col min="12544" max="12545" width="8.7109375" style="5" customWidth="1"/>
    <col min="12546" max="12546" width="14.28515625" style="5" customWidth="1"/>
    <col min="12547" max="12552" width="0" style="5" hidden="1" customWidth="1"/>
    <col min="12553" max="12554" width="8.7109375" style="5" customWidth="1"/>
    <col min="12555" max="12792" width="9.140625" style="5"/>
    <col min="12793" max="12793" width="8.140625" style="5" customWidth="1"/>
    <col min="12794" max="12794" width="7" style="5" customWidth="1"/>
    <col min="12795" max="12795" width="9.140625" style="5"/>
    <col min="12796" max="12796" width="14.140625" style="5" customWidth="1"/>
    <col min="12797" max="12798" width="5.7109375" style="5" customWidth="1"/>
    <col min="12799" max="12799" width="9.85546875" style="5" customWidth="1"/>
    <col min="12800" max="12801" width="8.7109375" style="5" customWidth="1"/>
    <col min="12802" max="12802" width="14.28515625" style="5" customWidth="1"/>
    <col min="12803" max="12808" width="0" style="5" hidden="1" customWidth="1"/>
    <col min="12809" max="12810" width="8.7109375" style="5" customWidth="1"/>
    <col min="12811" max="13048" width="9.140625" style="5"/>
    <col min="13049" max="13049" width="8.140625" style="5" customWidth="1"/>
    <col min="13050" max="13050" width="7" style="5" customWidth="1"/>
    <col min="13051" max="13051" width="9.140625" style="5"/>
    <col min="13052" max="13052" width="14.140625" style="5" customWidth="1"/>
    <col min="13053" max="13054" width="5.7109375" style="5" customWidth="1"/>
    <col min="13055" max="13055" width="9.85546875" style="5" customWidth="1"/>
    <col min="13056" max="13057" width="8.7109375" style="5" customWidth="1"/>
    <col min="13058" max="13058" width="14.28515625" style="5" customWidth="1"/>
    <col min="13059" max="13064" width="0" style="5" hidden="1" customWidth="1"/>
    <col min="13065" max="13066" width="8.7109375" style="5" customWidth="1"/>
    <col min="13067" max="13304" width="9.140625" style="5"/>
    <col min="13305" max="13305" width="8.140625" style="5" customWidth="1"/>
    <col min="13306" max="13306" width="7" style="5" customWidth="1"/>
    <col min="13307" max="13307" width="9.140625" style="5"/>
    <col min="13308" max="13308" width="14.140625" style="5" customWidth="1"/>
    <col min="13309" max="13310" width="5.7109375" style="5" customWidth="1"/>
    <col min="13311" max="13311" width="9.85546875" style="5" customWidth="1"/>
    <col min="13312" max="13313" width="8.7109375" style="5" customWidth="1"/>
    <col min="13314" max="13314" width="14.28515625" style="5" customWidth="1"/>
    <col min="13315" max="13320" width="0" style="5" hidden="1" customWidth="1"/>
    <col min="13321" max="13322" width="8.7109375" style="5" customWidth="1"/>
    <col min="13323" max="13560" width="9.140625" style="5"/>
    <col min="13561" max="13561" width="8.140625" style="5" customWidth="1"/>
    <col min="13562" max="13562" width="7" style="5" customWidth="1"/>
    <col min="13563" max="13563" width="9.140625" style="5"/>
    <col min="13564" max="13564" width="14.140625" style="5" customWidth="1"/>
    <col min="13565" max="13566" width="5.7109375" style="5" customWidth="1"/>
    <col min="13567" max="13567" width="9.85546875" style="5" customWidth="1"/>
    <col min="13568" max="13569" width="8.7109375" style="5" customWidth="1"/>
    <col min="13570" max="13570" width="14.28515625" style="5" customWidth="1"/>
    <col min="13571" max="13576" width="0" style="5" hidden="1" customWidth="1"/>
    <col min="13577" max="13578" width="8.7109375" style="5" customWidth="1"/>
    <col min="13579" max="13816" width="9.140625" style="5"/>
    <col min="13817" max="13817" width="8.140625" style="5" customWidth="1"/>
    <col min="13818" max="13818" width="7" style="5" customWidth="1"/>
    <col min="13819" max="13819" width="9.140625" style="5"/>
    <col min="13820" max="13820" width="14.140625" style="5" customWidth="1"/>
    <col min="13821" max="13822" width="5.7109375" style="5" customWidth="1"/>
    <col min="13823" max="13823" width="9.85546875" style="5" customWidth="1"/>
    <col min="13824" max="13825" width="8.7109375" style="5" customWidth="1"/>
    <col min="13826" max="13826" width="14.28515625" style="5" customWidth="1"/>
    <col min="13827" max="13832" width="0" style="5" hidden="1" customWidth="1"/>
    <col min="13833" max="13834" width="8.7109375" style="5" customWidth="1"/>
    <col min="13835" max="14072" width="9.140625" style="5"/>
    <col min="14073" max="14073" width="8.140625" style="5" customWidth="1"/>
    <col min="14074" max="14074" width="7" style="5" customWidth="1"/>
    <col min="14075" max="14075" width="9.140625" style="5"/>
    <col min="14076" max="14076" width="14.140625" style="5" customWidth="1"/>
    <col min="14077" max="14078" width="5.7109375" style="5" customWidth="1"/>
    <col min="14079" max="14079" width="9.85546875" style="5" customWidth="1"/>
    <col min="14080" max="14081" width="8.7109375" style="5" customWidth="1"/>
    <col min="14082" max="14082" width="14.28515625" style="5" customWidth="1"/>
    <col min="14083" max="14088" width="0" style="5" hidden="1" customWidth="1"/>
    <col min="14089" max="14090" width="8.7109375" style="5" customWidth="1"/>
    <col min="14091" max="14328" width="9.140625" style="5"/>
    <col min="14329" max="14329" width="8.140625" style="5" customWidth="1"/>
    <col min="14330" max="14330" width="7" style="5" customWidth="1"/>
    <col min="14331" max="14331" width="9.140625" style="5"/>
    <col min="14332" max="14332" width="14.140625" style="5" customWidth="1"/>
    <col min="14333" max="14334" width="5.7109375" style="5" customWidth="1"/>
    <col min="14335" max="14335" width="9.85546875" style="5" customWidth="1"/>
    <col min="14336" max="14337" width="8.7109375" style="5" customWidth="1"/>
    <col min="14338" max="14338" width="14.28515625" style="5" customWidth="1"/>
    <col min="14339" max="14344" width="0" style="5" hidden="1" customWidth="1"/>
    <col min="14345" max="14346" width="8.7109375" style="5" customWidth="1"/>
    <col min="14347" max="14584" width="9.140625" style="5"/>
    <col min="14585" max="14585" width="8.140625" style="5" customWidth="1"/>
    <col min="14586" max="14586" width="7" style="5" customWidth="1"/>
    <col min="14587" max="14587" width="9.140625" style="5"/>
    <col min="14588" max="14588" width="14.140625" style="5" customWidth="1"/>
    <col min="14589" max="14590" width="5.7109375" style="5" customWidth="1"/>
    <col min="14591" max="14591" width="9.85546875" style="5" customWidth="1"/>
    <col min="14592" max="14593" width="8.7109375" style="5" customWidth="1"/>
    <col min="14594" max="14594" width="14.28515625" style="5" customWidth="1"/>
    <col min="14595" max="14600" width="0" style="5" hidden="1" customWidth="1"/>
    <col min="14601" max="14602" width="8.7109375" style="5" customWidth="1"/>
    <col min="14603" max="14840" width="9.140625" style="5"/>
    <col min="14841" max="14841" width="8.140625" style="5" customWidth="1"/>
    <col min="14842" max="14842" width="7" style="5" customWidth="1"/>
    <col min="14843" max="14843" width="9.140625" style="5"/>
    <col min="14844" max="14844" width="14.140625" style="5" customWidth="1"/>
    <col min="14845" max="14846" width="5.7109375" style="5" customWidth="1"/>
    <col min="14847" max="14847" width="9.85546875" style="5" customWidth="1"/>
    <col min="14848" max="14849" width="8.7109375" style="5" customWidth="1"/>
    <col min="14850" max="14850" width="14.28515625" style="5" customWidth="1"/>
    <col min="14851" max="14856" width="0" style="5" hidden="1" customWidth="1"/>
    <col min="14857" max="14858" width="8.7109375" style="5" customWidth="1"/>
    <col min="14859" max="15096" width="9.140625" style="5"/>
    <col min="15097" max="15097" width="8.140625" style="5" customWidth="1"/>
    <col min="15098" max="15098" width="7" style="5" customWidth="1"/>
    <col min="15099" max="15099" width="9.140625" style="5"/>
    <col min="15100" max="15100" width="14.140625" style="5" customWidth="1"/>
    <col min="15101" max="15102" width="5.7109375" style="5" customWidth="1"/>
    <col min="15103" max="15103" width="9.85546875" style="5" customWidth="1"/>
    <col min="15104" max="15105" width="8.7109375" style="5" customWidth="1"/>
    <col min="15106" max="15106" width="14.28515625" style="5" customWidth="1"/>
    <col min="15107" max="15112" width="0" style="5" hidden="1" customWidth="1"/>
    <col min="15113" max="15114" width="8.7109375" style="5" customWidth="1"/>
    <col min="15115" max="15352" width="9.140625" style="5"/>
    <col min="15353" max="15353" width="8.140625" style="5" customWidth="1"/>
    <col min="15354" max="15354" width="7" style="5" customWidth="1"/>
    <col min="15355" max="15355" width="9.140625" style="5"/>
    <col min="15356" max="15356" width="14.140625" style="5" customWidth="1"/>
    <col min="15357" max="15358" width="5.7109375" style="5" customWidth="1"/>
    <col min="15359" max="15359" width="9.85546875" style="5" customWidth="1"/>
    <col min="15360" max="15361" width="8.7109375" style="5" customWidth="1"/>
    <col min="15362" max="15362" width="14.28515625" style="5" customWidth="1"/>
    <col min="15363" max="15368" width="0" style="5" hidden="1" customWidth="1"/>
    <col min="15369" max="15370" width="8.7109375" style="5" customWidth="1"/>
    <col min="15371" max="15608" width="9.140625" style="5"/>
    <col min="15609" max="15609" width="8.140625" style="5" customWidth="1"/>
    <col min="15610" max="15610" width="7" style="5" customWidth="1"/>
    <col min="15611" max="15611" width="9.140625" style="5"/>
    <col min="15612" max="15612" width="14.140625" style="5" customWidth="1"/>
    <col min="15613" max="15614" width="5.7109375" style="5" customWidth="1"/>
    <col min="15615" max="15615" width="9.85546875" style="5" customWidth="1"/>
    <col min="15616" max="15617" width="8.7109375" style="5" customWidth="1"/>
    <col min="15618" max="15618" width="14.28515625" style="5" customWidth="1"/>
    <col min="15619" max="15624" width="0" style="5" hidden="1" customWidth="1"/>
    <col min="15625" max="15626" width="8.7109375" style="5" customWidth="1"/>
    <col min="15627" max="15864" width="9.140625" style="5"/>
    <col min="15865" max="15865" width="8.140625" style="5" customWidth="1"/>
    <col min="15866" max="15866" width="7" style="5" customWidth="1"/>
    <col min="15867" max="15867" width="9.140625" style="5"/>
    <col min="15868" max="15868" width="14.140625" style="5" customWidth="1"/>
    <col min="15869" max="15870" width="5.7109375" style="5" customWidth="1"/>
    <col min="15871" max="15871" width="9.85546875" style="5" customWidth="1"/>
    <col min="15872" max="15873" width="8.7109375" style="5" customWidth="1"/>
    <col min="15874" max="15874" width="14.28515625" style="5" customWidth="1"/>
    <col min="15875" max="15880" width="0" style="5" hidden="1" customWidth="1"/>
    <col min="15881" max="15882" width="8.7109375" style="5" customWidth="1"/>
    <col min="15883" max="16120" width="9.140625" style="5"/>
    <col min="16121" max="16121" width="8.140625" style="5" customWidth="1"/>
    <col min="16122" max="16122" width="7" style="5" customWidth="1"/>
    <col min="16123" max="16123" width="9.140625" style="5"/>
    <col min="16124" max="16124" width="14.140625" style="5" customWidth="1"/>
    <col min="16125" max="16126" width="5.7109375" style="5" customWidth="1"/>
    <col min="16127" max="16127" width="9.85546875" style="5" customWidth="1"/>
    <col min="16128" max="16129" width="8.7109375" style="5" customWidth="1"/>
    <col min="16130" max="16130" width="14.28515625" style="5" customWidth="1"/>
    <col min="16131" max="16136" width="0" style="5" hidden="1" customWidth="1"/>
    <col min="16137" max="16138" width="8.7109375" style="5" customWidth="1"/>
    <col min="16139" max="16384" width="9.140625" style="5"/>
  </cols>
  <sheetData>
    <row r="1" spans="1:62" ht="13.35" customHeight="1" x14ac:dyDescent="0.2">
      <c r="E1" s="5" t="s">
        <v>142</v>
      </c>
      <c r="V1" s="1" t="s">
        <v>18</v>
      </c>
      <c r="W1" s="62" t="s">
        <v>19</v>
      </c>
      <c r="X1" s="63"/>
      <c r="Y1" s="65"/>
      <c r="Z1" s="62" t="s">
        <v>20</v>
      </c>
      <c r="AA1" s="66"/>
      <c r="AB1" s="66"/>
      <c r="AC1" s="66"/>
      <c r="AD1" s="66"/>
      <c r="AE1" s="64"/>
      <c r="AF1" s="62" t="s">
        <v>21</v>
      </c>
      <c r="AG1" s="63"/>
      <c r="AH1" s="65"/>
      <c r="AI1" s="62" t="s">
        <v>22</v>
      </c>
      <c r="AJ1" s="63"/>
      <c r="AK1" s="63"/>
      <c r="AL1" s="63"/>
      <c r="AM1" s="63"/>
      <c r="AN1" s="65"/>
      <c r="AO1" s="1" t="s">
        <v>23</v>
      </c>
      <c r="AP1" s="62" t="s">
        <v>24</v>
      </c>
      <c r="AQ1" s="63"/>
      <c r="AR1" s="65"/>
      <c r="AS1" s="62" t="s">
        <v>25</v>
      </c>
      <c r="AT1" s="63"/>
      <c r="AU1" s="63"/>
      <c r="AV1" s="64"/>
      <c r="AW1" s="1" t="s">
        <v>26</v>
      </c>
      <c r="AX1" s="31"/>
      <c r="AY1" s="31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</row>
    <row r="2" spans="1:62" ht="13.35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145</v>
      </c>
      <c r="L2" s="7" t="s">
        <v>10</v>
      </c>
      <c r="M2" s="8" t="s">
        <v>11</v>
      </c>
      <c r="N2" s="8" t="s">
        <v>12</v>
      </c>
      <c r="O2" s="7" t="s">
        <v>13</v>
      </c>
      <c r="P2" s="7" t="s">
        <v>14</v>
      </c>
      <c r="Q2" s="7" t="s">
        <v>15</v>
      </c>
      <c r="R2" s="7" t="s">
        <v>16</v>
      </c>
      <c r="S2" s="8" t="s">
        <v>17</v>
      </c>
      <c r="T2" s="9" t="s">
        <v>54</v>
      </c>
      <c r="U2" s="9" t="s">
        <v>55</v>
      </c>
      <c r="V2" s="10" t="s">
        <v>27</v>
      </c>
      <c r="W2" s="10" t="s">
        <v>28</v>
      </c>
      <c r="X2" s="10" t="s">
        <v>29</v>
      </c>
      <c r="Y2" s="10" t="s">
        <v>30</v>
      </c>
      <c r="Z2" s="10" t="s">
        <v>31</v>
      </c>
      <c r="AA2" s="10" t="s">
        <v>32</v>
      </c>
      <c r="AB2" s="10" t="s">
        <v>33</v>
      </c>
      <c r="AC2" s="10" t="s">
        <v>34</v>
      </c>
      <c r="AD2" s="10" t="s">
        <v>35</v>
      </c>
      <c r="AE2" s="11" t="s">
        <v>36</v>
      </c>
      <c r="AF2" s="11" t="s">
        <v>37</v>
      </c>
      <c r="AG2" s="11" t="s">
        <v>38</v>
      </c>
      <c r="AH2" s="11" t="s">
        <v>39</v>
      </c>
      <c r="AI2" s="10" t="s">
        <v>40</v>
      </c>
      <c r="AJ2" s="10" t="s">
        <v>41</v>
      </c>
      <c r="AK2" s="10" t="s">
        <v>42</v>
      </c>
      <c r="AL2" s="10" t="s">
        <v>43</v>
      </c>
      <c r="AM2" s="10" t="s">
        <v>44</v>
      </c>
      <c r="AN2" s="11" t="s">
        <v>45</v>
      </c>
      <c r="AO2" s="10" t="s">
        <v>46</v>
      </c>
      <c r="AP2" s="10" t="s">
        <v>47</v>
      </c>
      <c r="AQ2" s="10" t="s">
        <v>48</v>
      </c>
      <c r="AR2" s="11" t="s">
        <v>49</v>
      </c>
      <c r="AS2" s="10" t="s">
        <v>50</v>
      </c>
      <c r="AT2" s="10" t="s">
        <v>51</v>
      </c>
      <c r="AU2" s="10" t="s">
        <v>52</v>
      </c>
      <c r="AV2" s="10" t="s">
        <v>53</v>
      </c>
      <c r="AW2" s="12" t="s">
        <v>26</v>
      </c>
      <c r="AX2" s="31"/>
      <c r="AY2" s="31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</row>
    <row r="3" spans="1:62" ht="13.35" customHeight="1" x14ac:dyDescent="0.2">
      <c r="A3" s="13" t="s">
        <v>56</v>
      </c>
      <c r="B3" s="14" t="s">
        <v>57</v>
      </c>
      <c r="C3" s="13" t="s">
        <v>58</v>
      </c>
      <c r="D3" s="14">
        <v>20200824</v>
      </c>
      <c r="E3" s="13" t="s">
        <v>146</v>
      </c>
      <c r="F3" s="2"/>
      <c r="G3" s="3"/>
      <c r="H3" s="13" t="s">
        <v>59</v>
      </c>
      <c r="I3" s="14">
        <v>151</v>
      </c>
      <c r="J3" s="14">
        <v>22</v>
      </c>
      <c r="K3" s="14"/>
      <c r="L3" s="13" t="s">
        <v>60</v>
      </c>
      <c r="M3" s="15"/>
      <c r="N3" s="16"/>
      <c r="O3" s="16"/>
      <c r="P3" s="16"/>
      <c r="Q3" s="16"/>
      <c r="R3" s="16"/>
      <c r="S3" s="17">
        <v>1</v>
      </c>
      <c r="T3" s="16">
        <v>78.41</v>
      </c>
      <c r="U3" s="18">
        <v>0.89</v>
      </c>
      <c r="V3" s="29">
        <v>8.4199999999999997E-2</v>
      </c>
      <c r="W3" s="4">
        <v>1.9900000000000001E-2</v>
      </c>
      <c r="X3" s="4">
        <v>8.9499999999999996E-2</v>
      </c>
      <c r="Y3" s="59">
        <f t="shared" ref="Y3:Y43" si="0">SUMIF(W3:X3,"&gt;0")</f>
        <v>0.1094</v>
      </c>
      <c r="Z3" s="4">
        <v>-2E-3</v>
      </c>
      <c r="AA3" s="4">
        <v>-2E-3</v>
      </c>
      <c r="AB3" s="4">
        <v>-2E-3</v>
      </c>
      <c r="AC3" s="4">
        <v>-5.0000000000000001E-3</v>
      </c>
      <c r="AD3" s="4">
        <v>-5.0000000000000001E-3</v>
      </c>
      <c r="AE3" s="21">
        <f t="shared" ref="AE3:AE43" si="1">SUMIF(Z3:AD3,"&gt;0")</f>
        <v>0</v>
      </c>
      <c r="AF3" s="4">
        <v>-5.0000000000000001E-3</v>
      </c>
      <c r="AG3" s="4">
        <v>-5.0000000000000001E-3</v>
      </c>
      <c r="AH3" s="20">
        <f t="shared" ref="AH3:AH43" si="2">SUMIF(AF3:AG3,"&gt;0")</f>
        <v>0</v>
      </c>
      <c r="AI3" s="4">
        <v>-5.0000000000000001E-3</v>
      </c>
      <c r="AJ3" s="4">
        <v>-5.0000000000000001E-3</v>
      </c>
      <c r="AK3" s="4">
        <v>-5.0000000000000001E-3</v>
      </c>
      <c r="AL3" s="4">
        <v>-5.0000000000000001E-3</v>
      </c>
      <c r="AM3" s="4">
        <v>-5.0000000000000001E-3</v>
      </c>
      <c r="AN3" s="20">
        <f t="shared" ref="AN3:AN43" si="3">SUMIF(AI3:AM3,"&gt;0")</f>
        <v>0</v>
      </c>
      <c r="AO3" s="4">
        <v>-5.0000000000000001E-3</v>
      </c>
      <c r="AP3" s="4">
        <v>-2E-3</v>
      </c>
      <c r="AQ3" s="4">
        <v>-5.0000000000000001E-3</v>
      </c>
      <c r="AR3" s="22">
        <f t="shared" ref="AR3:AR43" si="4">SUMIF(AP3:AQ3,"&gt;0")</f>
        <v>0</v>
      </c>
      <c r="AS3" s="4">
        <v>-5.0000000000000001E-3</v>
      </c>
      <c r="AT3" s="4">
        <v>-5.0000000000000001E-3</v>
      </c>
      <c r="AU3" s="4">
        <v>-5.0000000000000001E-3</v>
      </c>
      <c r="AV3" s="20">
        <f t="shared" ref="AV3:AV43" si="5">SUMIF(AS3:AU3,"&gt;0")</f>
        <v>0</v>
      </c>
      <c r="AW3" s="4">
        <v>-2E-3</v>
      </c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</row>
    <row r="4" spans="1:62" ht="13.35" customHeight="1" x14ac:dyDescent="0.2">
      <c r="A4" s="13" t="s">
        <v>61</v>
      </c>
      <c r="B4" s="14" t="s">
        <v>62</v>
      </c>
      <c r="C4" s="13" t="s">
        <v>63</v>
      </c>
      <c r="D4" s="14">
        <v>20200824</v>
      </c>
      <c r="E4" s="13" t="s">
        <v>146</v>
      </c>
      <c r="F4" s="2"/>
      <c r="G4" s="3"/>
      <c r="H4" s="13" t="s">
        <v>64</v>
      </c>
      <c r="I4" s="14">
        <v>326</v>
      </c>
      <c r="J4" s="14">
        <v>262</v>
      </c>
      <c r="K4" s="14">
        <v>73.7</v>
      </c>
      <c r="L4" s="13" t="s">
        <v>60</v>
      </c>
      <c r="M4" s="23"/>
      <c r="N4" s="24"/>
      <c r="O4" s="24"/>
      <c r="P4" s="16"/>
      <c r="Q4" s="16"/>
      <c r="R4" s="16"/>
      <c r="S4" s="17">
        <v>1</v>
      </c>
      <c r="T4" s="16">
        <v>77.25</v>
      </c>
      <c r="U4" s="18">
        <v>0.9</v>
      </c>
      <c r="V4" s="34">
        <v>0.16</v>
      </c>
      <c r="W4" s="4">
        <v>1.78E-2</v>
      </c>
      <c r="X4" s="4">
        <v>6.5199999999999994E-2</v>
      </c>
      <c r="Y4" s="58">
        <f t="shared" si="0"/>
        <v>8.299999999999999E-2</v>
      </c>
      <c r="Z4" s="4">
        <v>-2E-3</v>
      </c>
      <c r="AA4" s="4">
        <v>-2E-3</v>
      </c>
      <c r="AB4" s="4">
        <v>-2E-3</v>
      </c>
      <c r="AC4" s="4">
        <v>-5.0000000000000001E-3</v>
      </c>
      <c r="AD4" s="4">
        <v>-5.0000000000000001E-3</v>
      </c>
      <c r="AE4" s="21">
        <f t="shared" si="1"/>
        <v>0</v>
      </c>
      <c r="AF4" s="4">
        <v>-5.0000000000000001E-3</v>
      </c>
      <c r="AG4" s="4">
        <v>-5.0000000000000001E-3</v>
      </c>
      <c r="AH4" s="20">
        <f t="shared" si="2"/>
        <v>0</v>
      </c>
      <c r="AI4" s="4">
        <v>-5.0000000000000001E-3</v>
      </c>
      <c r="AJ4" s="4">
        <v>-5.0000000000000001E-3</v>
      </c>
      <c r="AK4" s="4">
        <v>-5.0000000000000001E-3</v>
      </c>
      <c r="AL4" s="4">
        <v>-5.0000000000000001E-3</v>
      </c>
      <c r="AM4" s="4">
        <v>-5.0000000000000001E-3</v>
      </c>
      <c r="AN4" s="20">
        <f t="shared" si="3"/>
        <v>0</v>
      </c>
      <c r="AO4" s="4">
        <v>-5.0000000000000001E-3</v>
      </c>
      <c r="AP4" s="4">
        <v>-2E-3</v>
      </c>
      <c r="AQ4" s="4">
        <v>-5.0000000000000001E-3</v>
      </c>
      <c r="AR4" s="22">
        <f t="shared" si="4"/>
        <v>0</v>
      </c>
      <c r="AS4" s="4">
        <v>-5.0000000000000001E-3</v>
      </c>
      <c r="AT4" s="4">
        <v>-5.0000000000000001E-3</v>
      </c>
      <c r="AU4" s="4">
        <v>-5.0000000000000001E-3</v>
      </c>
      <c r="AV4" s="20">
        <f t="shared" si="5"/>
        <v>0</v>
      </c>
      <c r="AW4" s="4">
        <v>-2E-3</v>
      </c>
      <c r="AX4" s="31"/>
      <c r="AY4" s="31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</row>
    <row r="5" spans="1:62" ht="13.35" customHeight="1" x14ac:dyDescent="0.2">
      <c r="A5" s="13" t="s">
        <v>65</v>
      </c>
      <c r="B5" s="14" t="s">
        <v>62</v>
      </c>
      <c r="C5" s="13" t="s">
        <v>63</v>
      </c>
      <c r="D5" s="14">
        <v>20200824</v>
      </c>
      <c r="E5" s="13" t="s">
        <v>146</v>
      </c>
      <c r="F5" s="2"/>
      <c r="G5" s="3"/>
      <c r="H5" s="13" t="s">
        <v>66</v>
      </c>
      <c r="I5" s="14">
        <v>326</v>
      </c>
      <c r="J5" s="14">
        <v>262</v>
      </c>
      <c r="K5" s="14">
        <v>187</v>
      </c>
      <c r="L5" s="13" t="s">
        <v>60</v>
      </c>
      <c r="M5" s="23"/>
      <c r="N5" s="24"/>
      <c r="O5" s="24"/>
      <c r="P5" s="16"/>
      <c r="Q5" s="16"/>
      <c r="R5" s="16"/>
      <c r="S5" s="17">
        <v>1</v>
      </c>
      <c r="T5" s="16">
        <v>75.55</v>
      </c>
      <c r="U5" s="18">
        <v>3.1</v>
      </c>
      <c r="V5" s="34">
        <v>0.13</v>
      </c>
      <c r="W5" s="4">
        <v>5.4899999999999997E-2</v>
      </c>
      <c r="X5" s="33">
        <v>0.19</v>
      </c>
      <c r="Y5" s="59">
        <f t="shared" si="0"/>
        <v>0.24490000000000001</v>
      </c>
      <c r="Z5" s="4">
        <v>-2E-3</v>
      </c>
      <c r="AA5" s="4">
        <v>-2E-3</v>
      </c>
      <c r="AB5" s="4">
        <v>-2E-3</v>
      </c>
      <c r="AC5" s="4">
        <v>-5.0000000000000001E-3</v>
      </c>
      <c r="AD5" s="4">
        <v>-5.0000000000000001E-3</v>
      </c>
      <c r="AE5" s="21">
        <f t="shared" si="1"/>
        <v>0</v>
      </c>
      <c r="AF5" s="4">
        <v>-5.0000000000000001E-3</v>
      </c>
      <c r="AG5" s="4">
        <v>-5.0000000000000001E-3</v>
      </c>
      <c r="AH5" s="20">
        <f t="shared" si="2"/>
        <v>0</v>
      </c>
      <c r="AI5" s="4">
        <v>-5.0000000000000001E-3</v>
      </c>
      <c r="AJ5" s="4">
        <v>-5.0000000000000001E-3</v>
      </c>
      <c r="AK5" s="4">
        <v>-5.0000000000000001E-3</v>
      </c>
      <c r="AL5" s="4">
        <v>-5.0000000000000001E-3</v>
      </c>
      <c r="AM5" s="4">
        <v>-5.0000000000000001E-3</v>
      </c>
      <c r="AN5" s="20">
        <f t="shared" si="3"/>
        <v>0</v>
      </c>
      <c r="AO5" s="4">
        <v>-5.0000000000000001E-3</v>
      </c>
      <c r="AP5" s="4">
        <v>-2E-3</v>
      </c>
      <c r="AQ5" s="4">
        <v>-5.0000000000000001E-3</v>
      </c>
      <c r="AR5" s="22">
        <f t="shared" si="4"/>
        <v>0</v>
      </c>
      <c r="AS5" s="4">
        <v>-5.0000000000000001E-3</v>
      </c>
      <c r="AT5" s="4">
        <v>-5.0000000000000001E-3</v>
      </c>
      <c r="AU5" s="4">
        <v>-5.0000000000000001E-3</v>
      </c>
      <c r="AV5" s="20">
        <f t="shared" si="5"/>
        <v>0</v>
      </c>
      <c r="AW5" s="4">
        <v>-2E-3</v>
      </c>
      <c r="AX5" s="31"/>
      <c r="AY5" s="31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</row>
    <row r="6" spans="1:62" ht="13.35" customHeight="1" x14ac:dyDescent="0.2">
      <c r="A6" s="13" t="s">
        <v>143</v>
      </c>
      <c r="B6" s="14">
        <v>4081341</v>
      </c>
      <c r="C6" s="13" t="s">
        <v>63</v>
      </c>
      <c r="D6" s="14">
        <v>20200824</v>
      </c>
      <c r="E6" s="13" t="s">
        <v>146</v>
      </c>
      <c r="F6" s="2"/>
      <c r="G6" s="3"/>
      <c r="H6" s="13" t="s">
        <v>59</v>
      </c>
      <c r="I6" s="14">
        <v>326</v>
      </c>
      <c r="J6" s="14">
        <v>262</v>
      </c>
      <c r="K6" s="14">
        <v>261</v>
      </c>
      <c r="L6" s="13" t="s">
        <v>60</v>
      </c>
      <c r="M6" s="23"/>
      <c r="N6" s="24"/>
      <c r="O6" s="24"/>
      <c r="P6" s="16"/>
      <c r="Q6" s="16"/>
      <c r="R6" s="16"/>
      <c r="S6" s="17">
        <v>0</v>
      </c>
      <c r="T6" s="18">
        <v>76.030957136272846</v>
      </c>
      <c r="U6" s="18">
        <v>2.4775848824704254</v>
      </c>
      <c r="V6" s="34">
        <v>0.1384874788754033</v>
      </c>
      <c r="W6" s="32">
        <v>4.4403817790751261E-2</v>
      </c>
      <c r="X6" s="33">
        <v>0.15469208787832231</v>
      </c>
      <c r="Y6" s="59">
        <f t="shared" si="0"/>
        <v>0.19909590566907356</v>
      </c>
      <c r="Z6" s="4">
        <v>-2E-3</v>
      </c>
      <c r="AA6" s="4">
        <v>-2E-3</v>
      </c>
      <c r="AB6" s="4">
        <v>-2E-3</v>
      </c>
      <c r="AC6" s="4">
        <v>-5.0000000000000001E-3</v>
      </c>
      <c r="AD6" s="4">
        <v>-5.0000000000000001E-3</v>
      </c>
      <c r="AE6" s="21">
        <f t="shared" si="1"/>
        <v>0</v>
      </c>
      <c r="AF6" s="4">
        <v>-5.0000000000000001E-3</v>
      </c>
      <c r="AG6" s="4">
        <v>-5.0000000000000001E-3</v>
      </c>
      <c r="AH6" s="20">
        <f t="shared" si="2"/>
        <v>0</v>
      </c>
      <c r="AI6" s="4">
        <v>-5.0000000000000001E-3</v>
      </c>
      <c r="AJ6" s="4">
        <v>-5.0000000000000001E-3</v>
      </c>
      <c r="AK6" s="4">
        <v>-5.0000000000000001E-3</v>
      </c>
      <c r="AL6" s="4">
        <v>-5.0000000000000001E-3</v>
      </c>
      <c r="AM6" s="4">
        <v>-5.0000000000000001E-3</v>
      </c>
      <c r="AN6" s="20">
        <f t="shared" si="3"/>
        <v>0</v>
      </c>
      <c r="AO6" s="4">
        <v>-5.0000000000000001E-3</v>
      </c>
      <c r="AP6" s="4">
        <v>-2E-3</v>
      </c>
      <c r="AQ6" s="4">
        <v>-5.0000000000000001E-3</v>
      </c>
      <c r="AR6" s="22">
        <f t="shared" si="4"/>
        <v>0</v>
      </c>
      <c r="AS6" s="4">
        <v>-5.0000000000000001E-3</v>
      </c>
      <c r="AT6" s="4">
        <v>-5.0000000000000001E-3</v>
      </c>
      <c r="AU6" s="4">
        <v>-5.0000000000000001E-3</v>
      </c>
      <c r="AV6" s="20">
        <f t="shared" si="5"/>
        <v>0</v>
      </c>
      <c r="AW6" s="4">
        <v>-2E-3</v>
      </c>
      <c r="AX6" s="31"/>
      <c r="AY6" s="31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</row>
    <row r="7" spans="1:62" ht="13.35" customHeight="1" x14ac:dyDescent="0.2">
      <c r="A7" s="13" t="s">
        <v>67</v>
      </c>
      <c r="B7" s="14" t="s">
        <v>68</v>
      </c>
      <c r="C7" s="13" t="s">
        <v>63</v>
      </c>
      <c r="D7" s="14">
        <v>20200824</v>
      </c>
      <c r="E7" s="13" t="s">
        <v>146</v>
      </c>
      <c r="F7" s="2"/>
      <c r="G7" s="3"/>
      <c r="H7" s="13" t="s">
        <v>64</v>
      </c>
      <c r="I7" s="14">
        <v>260</v>
      </c>
      <c r="J7" s="14">
        <v>153</v>
      </c>
      <c r="K7" s="14">
        <v>41.8</v>
      </c>
      <c r="L7" s="13" t="s">
        <v>60</v>
      </c>
      <c r="M7" s="23"/>
      <c r="N7" s="24"/>
      <c r="O7" s="24"/>
      <c r="P7" s="16"/>
      <c r="Q7" s="16"/>
      <c r="R7" s="16"/>
      <c r="S7" s="17">
        <v>1</v>
      </c>
      <c r="T7" s="16">
        <v>78.260000000000005</v>
      </c>
      <c r="U7" s="16">
        <v>1.23</v>
      </c>
      <c r="V7" s="34">
        <v>0.191</v>
      </c>
      <c r="W7" s="4">
        <v>1.9400000000000001E-2</v>
      </c>
      <c r="X7" s="4">
        <v>9.4700000000000006E-2</v>
      </c>
      <c r="Y7" s="59">
        <f t="shared" si="0"/>
        <v>0.11410000000000001</v>
      </c>
      <c r="Z7" s="4">
        <v>-2E-3</v>
      </c>
      <c r="AA7" s="4">
        <v>-2E-3</v>
      </c>
      <c r="AB7" s="4">
        <v>-2E-3</v>
      </c>
      <c r="AC7" s="4">
        <v>-5.0000000000000001E-3</v>
      </c>
      <c r="AD7" s="4">
        <v>-5.0000000000000001E-3</v>
      </c>
      <c r="AE7" s="21">
        <f t="shared" si="1"/>
        <v>0</v>
      </c>
      <c r="AF7" s="4">
        <v>-5.0000000000000001E-3</v>
      </c>
      <c r="AG7" s="4">
        <v>-5.0000000000000001E-3</v>
      </c>
      <c r="AH7" s="20">
        <f t="shared" si="2"/>
        <v>0</v>
      </c>
      <c r="AI7" s="4">
        <v>-5.0000000000000001E-3</v>
      </c>
      <c r="AJ7" s="4">
        <v>-5.0000000000000001E-3</v>
      </c>
      <c r="AK7" s="4">
        <v>-5.0000000000000001E-3</v>
      </c>
      <c r="AL7" s="4">
        <v>-5.0000000000000001E-3</v>
      </c>
      <c r="AM7" s="4">
        <v>-5.0000000000000001E-3</v>
      </c>
      <c r="AN7" s="20">
        <f t="shared" si="3"/>
        <v>0</v>
      </c>
      <c r="AO7" s="4">
        <v>-5.0000000000000001E-3</v>
      </c>
      <c r="AP7" s="4">
        <v>-2E-3</v>
      </c>
      <c r="AQ7" s="4">
        <v>-5.0000000000000001E-3</v>
      </c>
      <c r="AR7" s="22">
        <f t="shared" si="4"/>
        <v>0</v>
      </c>
      <c r="AS7" s="4">
        <v>-5.0000000000000001E-3</v>
      </c>
      <c r="AT7" s="4">
        <v>-5.0000000000000001E-3</v>
      </c>
      <c r="AU7" s="4">
        <v>-5.0000000000000001E-3</v>
      </c>
      <c r="AV7" s="20">
        <f t="shared" si="5"/>
        <v>0</v>
      </c>
      <c r="AW7" s="4">
        <v>-2E-3</v>
      </c>
      <c r="AX7" s="31"/>
      <c r="AY7" s="31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</row>
    <row r="8" spans="1:62" ht="13.35" customHeight="1" x14ac:dyDescent="0.2">
      <c r="A8" s="13" t="s">
        <v>69</v>
      </c>
      <c r="B8" s="14" t="s">
        <v>68</v>
      </c>
      <c r="C8" s="13" t="s">
        <v>63</v>
      </c>
      <c r="D8" s="14">
        <v>20200824</v>
      </c>
      <c r="E8" s="13" t="s">
        <v>146</v>
      </c>
      <c r="F8" s="2"/>
      <c r="G8" s="3"/>
      <c r="H8" s="13" t="s">
        <v>66</v>
      </c>
      <c r="I8" s="14">
        <v>260</v>
      </c>
      <c r="J8" s="14">
        <v>153</v>
      </c>
      <c r="K8" s="14">
        <v>110</v>
      </c>
      <c r="L8" s="13" t="s">
        <v>60</v>
      </c>
      <c r="M8" s="23"/>
      <c r="N8" s="24"/>
      <c r="O8" s="24"/>
      <c r="P8" s="16"/>
      <c r="Q8" s="16"/>
      <c r="R8" s="16"/>
      <c r="S8" s="17">
        <v>1</v>
      </c>
      <c r="T8" s="57">
        <v>74.89</v>
      </c>
      <c r="U8" s="57">
        <v>3.39</v>
      </c>
      <c r="V8" s="34">
        <v>0.215</v>
      </c>
      <c r="W8" s="32">
        <v>5.7000000000000002E-2</v>
      </c>
      <c r="X8" s="4">
        <v>0.27800000000000002</v>
      </c>
      <c r="Y8" s="59">
        <f t="shared" si="0"/>
        <v>0.33500000000000002</v>
      </c>
      <c r="Z8" s="4">
        <v>2.7399999999999998E-3</v>
      </c>
      <c r="AA8" s="4">
        <v>-2E-3</v>
      </c>
      <c r="AB8" s="4">
        <v>-2E-3</v>
      </c>
      <c r="AC8" s="4">
        <v>-5.0000000000000001E-3</v>
      </c>
      <c r="AD8" s="4">
        <v>-5.0000000000000001E-3</v>
      </c>
      <c r="AE8" s="21">
        <f t="shared" si="1"/>
        <v>2.7399999999999998E-3</v>
      </c>
      <c r="AF8" s="4">
        <v>-5.0000000000000001E-3</v>
      </c>
      <c r="AG8" s="4">
        <v>-5.0000000000000001E-3</v>
      </c>
      <c r="AH8" s="20">
        <f t="shared" si="2"/>
        <v>0</v>
      </c>
      <c r="AI8" s="4">
        <v>5.4599999999999996E-3</v>
      </c>
      <c r="AJ8" s="4">
        <v>-5.0000000000000001E-3</v>
      </c>
      <c r="AK8" s="4">
        <v>-5.0000000000000001E-3</v>
      </c>
      <c r="AL8" s="4">
        <v>-5.0000000000000001E-3</v>
      </c>
      <c r="AM8" s="4">
        <v>-5.0000000000000001E-3</v>
      </c>
      <c r="AN8" s="20">
        <f t="shared" si="3"/>
        <v>5.4599999999999996E-3</v>
      </c>
      <c r="AO8" s="4">
        <v>-5.0000000000000001E-3</v>
      </c>
      <c r="AP8" s="4">
        <v>-2E-3</v>
      </c>
      <c r="AQ8" s="4">
        <v>-5.0000000000000001E-3</v>
      </c>
      <c r="AR8" s="22">
        <f t="shared" si="4"/>
        <v>0</v>
      </c>
      <c r="AS8" s="4">
        <v>-5.0000000000000001E-3</v>
      </c>
      <c r="AT8" s="4">
        <v>-5.0000000000000001E-3</v>
      </c>
      <c r="AU8" s="4">
        <v>-5.0000000000000001E-3</v>
      </c>
      <c r="AV8" s="20">
        <f t="shared" si="5"/>
        <v>0</v>
      </c>
      <c r="AW8" s="4">
        <v>-2E-3</v>
      </c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</row>
    <row r="9" spans="1:62" ht="13.35" customHeight="1" x14ac:dyDescent="0.2">
      <c r="A9" s="13" t="s">
        <v>144</v>
      </c>
      <c r="B9" s="14">
        <v>4081342</v>
      </c>
      <c r="C9" s="13" t="s">
        <v>63</v>
      </c>
      <c r="D9" s="14">
        <v>20200824</v>
      </c>
      <c r="E9" s="13" t="s">
        <v>146</v>
      </c>
      <c r="F9" s="2"/>
      <c r="G9" s="3"/>
      <c r="H9" s="13" t="s">
        <v>59</v>
      </c>
      <c r="I9" s="14">
        <v>260</v>
      </c>
      <c r="J9" s="14">
        <v>153</v>
      </c>
      <c r="K9" s="14">
        <v>152</v>
      </c>
      <c r="L9" s="13" t="s">
        <v>60</v>
      </c>
      <c r="M9" s="23"/>
      <c r="N9" s="24"/>
      <c r="O9" s="24"/>
      <c r="P9" s="16"/>
      <c r="Q9" s="16"/>
      <c r="R9" s="16"/>
      <c r="S9" s="17">
        <v>0</v>
      </c>
      <c r="T9" s="28">
        <v>75.819846895004289</v>
      </c>
      <c r="U9" s="28">
        <v>2.7940150465254407</v>
      </c>
      <c r="V9" s="34">
        <v>0.20837794496139378</v>
      </c>
      <c r="W9" s="32">
        <v>4.662544710618359E-2</v>
      </c>
      <c r="X9" s="33">
        <v>0.22742405464264503</v>
      </c>
      <c r="Y9" s="59">
        <f t="shared" si="0"/>
        <v>0.27404950174882864</v>
      </c>
      <c r="Z9" s="52">
        <v>2.2599010097010493E-3</v>
      </c>
      <c r="AA9" s="4">
        <v>-2E-3</v>
      </c>
      <c r="AB9" s="4">
        <v>-2E-3</v>
      </c>
      <c r="AC9" s="4">
        <v>-5.0000000000000001E-3</v>
      </c>
      <c r="AD9" s="4">
        <v>-5.0000000000000001E-3</v>
      </c>
      <c r="AE9" s="21">
        <f t="shared" si="1"/>
        <v>2.2599010097010493E-3</v>
      </c>
      <c r="AF9" s="4">
        <v>-5.0000000000000001E-3</v>
      </c>
      <c r="AG9" s="4">
        <v>-5.0000000000000001E-3</v>
      </c>
      <c r="AH9" s="20">
        <f t="shared" si="2"/>
        <v>0</v>
      </c>
      <c r="AI9" s="52">
        <v>4.6432798785718994E-3</v>
      </c>
      <c r="AJ9" s="4">
        <v>-5.0000000000000001E-3</v>
      </c>
      <c r="AK9" s="4">
        <v>-5.0000000000000001E-3</v>
      </c>
      <c r="AL9" s="4">
        <v>-5.0000000000000001E-3</v>
      </c>
      <c r="AM9" s="4">
        <v>-5.0000000000000001E-3</v>
      </c>
      <c r="AN9" s="20">
        <f t="shared" si="3"/>
        <v>4.6432798785718994E-3</v>
      </c>
      <c r="AO9" s="4">
        <v>-5.0000000000000001E-3</v>
      </c>
      <c r="AP9" s="4">
        <v>-2E-3</v>
      </c>
      <c r="AQ9" s="4">
        <v>-5.0000000000000001E-3</v>
      </c>
      <c r="AR9" s="22">
        <f t="shared" si="4"/>
        <v>0</v>
      </c>
      <c r="AS9" s="4">
        <v>-5.0000000000000001E-3</v>
      </c>
      <c r="AT9" s="4">
        <v>-5.0000000000000001E-3</v>
      </c>
      <c r="AU9" s="4">
        <v>-5.0000000000000001E-3</v>
      </c>
      <c r="AV9" s="20">
        <f t="shared" si="5"/>
        <v>0</v>
      </c>
      <c r="AW9" s="4">
        <v>-2E-3</v>
      </c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</row>
    <row r="10" spans="1:62" ht="13.35" customHeight="1" x14ac:dyDescent="0.2">
      <c r="A10" s="13" t="s">
        <v>70</v>
      </c>
      <c r="B10" s="14" t="s">
        <v>71</v>
      </c>
      <c r="C10" s="13" t="s">
        <v>63</v>
      </c>
      <c r="D10" s="14">
        <v>20200824</v>
      </c>
      <c r="E10" s="13" t="s">
        <v>146</v>
      </c>
      <c r="F10" s="2"/>
      <c r="G10" s="3"/>
      <c r="H10" s="13" t="s">
        <v>72</v>
      </c>
      <c r="I10" s="14">
        <v>201</v>
      </c>
      <c r="J10" s="14">
        <v>73</v>
      </c>
      <c r="K10" s="14"/>
      <c r="L10" s="13" t="s">
        <v>60</v>
      </c>
      <c r="M10" s="23"/>
      <c r="N10" s="24"/>
      <c r="O10" s="24"/>
      <c r="P10" s="16"/>
      <c r="Q10" s="16"/>
      <c r="R10" s="16"/>
      <c r="S10" s="17">
        <v>1</v>
      </c>
      <c r="T10" s="16">
        <v>76.92</v>
      </c>
      <c r="U10" s="16">
        <v>2.33</v>
      </c>
      <c r="V10" s="34">
        <v>0.13600000000000001</v>
      </c>
      <c r="W10" s="4">
        <v>2.3699999999999999E-2</v>
      </c>
      <c r="X10" s="4">
        <v>8.3500000000000005E-2</v>
      </c>
      <c r="Y10" s="59">
        <f t="shared" si="0"/>
        <v>0.1072</v>
      </c>
      <c r="Z10" s="4">
        <v>-2E-3</v>
      </c>
      <c r="AA10" s="4">
        <v>-2E-3</v>
      </c>
      <c r="AB10" s="4">
        <v>-2E-3</v>
      </c>
      <c r="AC10" s="4">
        <v>-5.0000000000000001E-3</v>
      </c>
      <c r="AD10" s="4">
        <v>-5.0000000000000001E-3</v>
      </c>
      <c r="AE10" s="21">
        <f t="shared" si="1"/>
        <v>0</v>
      </c>
      <c r="AF10" s="4">
        <v>-5.0000000000000001E-3</v>
      </c>
      <c r="AG10" s="4">
        <v>-5.0000000000000001E-3</v>
      </c>
      <c r="AH10" s="20">
        <f t="shared" si="2"/>
        <v>0</v>
      </c>
      <c r="AI10" s="4">
        <v>-5.0000000000000001E-3</v>
      </c>
      <c r="AJ10" s="4">
        <v>-5.0000000000000001E-3</v>
      </c>
      <c r="AK10" s="4">
        <v>-5.0000000000000001E-3</v>
      </c>
      <c r="AL10" s="4">
        <v>-5.0000000000000001E-3</v>
      </c>
      <c r="AM10" s="4">
        <v>-5.0000000000000001E-3</v>
      </c>
      <c r="AN10" s="20">
        <f t="shared" si="3"/>
        <v>0</v>
      </c>
      <c r="AO10" s="4">
        <v>-5.0000000000000001E-3</v>
      </c>
      <c r="AP10" s="4">
        <v>-2E-3</v>
      </c>
      <c r="AQ10" s="4">
        <v>-5.0000000000000001E-3</v>
      </c>
      <c r="AR10" s="22">
        <f t="shared" si="4"/>
        <v>0</v>
      </c>
      <c r="AS10" s="4">
        <v>-5.0000000000000001E-3</v>
      </c>
      <c r="AT10" s="4">
        <v>-5.0000000000000001E-3</v>
      </c>
      <c r="AU10" s="4">
        <v>-5.0000000000000001E-3</v>
      </c>
      <c r="AV10" s="20">
        <f t="shared" si="5"/>
        <v>0</v>
      </c>
      <c r="AW10" s="4">
        <v>-2E-3</v>
      </c>
      <c r="AX10" s="31"/>
      <c r="AY10" s="31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</row>
    <row r="11" spans="1:62" ht="13.35" customHeight="1" x14ac:dyDescent="0.2">
      <c r="A11" s="13" t="s">
        <v>73</v>
      </c>
      <c r="B11" s="14" t="s">
        <v>74</v>
      </c>
      <c r="C11" s="13" t="s">
        <v>63</v>
      </c>
      <c r="D11" s="14">
        <v>20200824</v>
      </c>
      <c r="E11" s="13" t="s">
        <v>146</v>
      </c>
      <c r="F11" s="2"/>
      <c r="G11" s="3"/>
      <c r="H11" s="13" t="s">
        <v>72</v>
      </c>
      <c r="I11" s="14">
        <v>193</v>
      </c>
      <c r="J11" s="14">
        <v>63</v>
      </c>
      <c r="K11" s="14"/>
      <c r="L11" s="13" t="s">
        <v>60</v>
      </c>
      <c r="M11" s="23"/>
      <c r="N11" s="24"/>
      <c r="O11" s="24"/>
      <c r="P11" s="16"/>
      <c r="Q11" s="16"/>
      <c r="R11" s="16"/>
      <c r="S11" s="17">
        <v>1</v>
      </c>
      <c r="T11" s="16">
        <v>77.260000000000005</v>
      </c>
      <c r="U11" s="18">
        <v>1.36</v>
      </c>
      <c r="V11" s="29">
        <v>9.98E-2</v>
      </c>
      <c r="W11" s="32">
        <v>0.02</v>
      </c>
      <c r="X11" s="4">
        <v>7.2099999999999997E-2</v>
      </c>
      <c r="Y11" s="58">
        <f t="shared" si="0"/>
        <v>9.2100000000000001E-2</v>
      </c>
      <c r="Z11" s="4">
        <v>-2E-3</v>
      </c>
      <c r="AA11" s="4">
        <v>-2E-3</v>
      </c>
      <c r="AB11" s="4">
        <v>-2E-3</v>
      </c>
      <c r="AC11" s="4">
        <v>-5.0000000000000001E-3</v>
      </c>
      <c r="AD11" s="4">
        <v>-5.0000000000000001E-3</v>
      </c>
      <c r="AE11" s="21">
        <f t="shared" si="1"/>
        <v>0</v>
      </c>
      <c r="AF11" s="4">
        <v>-5.0000000000000001E-3</v>
      </c>
      <c r="AG11" s="4">
        <v>-5.0000000000000001E-3</v>
      </c>
      <c r="AH11" s="20">
        <f t="shared" si="2"/>
        <v>0</v>
      </c>
      <c r="AI11" s="4">
        <v>-5.0000000000000001E-3</v>
      </c>
      <c r="AJ11" s="4">
        <v>-5.0000000000000001E-3</v>
      </c>
      <c r="AK11" s="4">
        <v>-5.0000000000000001E-3</v>
      </c>
      <c r="AL11" s="4">
        <v>-5.0000000000000001E-3</v>
      </c>
      <c r="AM11" s="4">
        <v>-5.0000000000000001E-3</v>
      </c>
      <c r="AN11" s="20">
        <f t="shared" si="3"/>
        <v>0</v>
      </c>
      <c r="AO11" s="4">
        <v>-5.0000000000000001E-3</v>
      </c>
      <c r="AP11" s="4">
        <v>-2E-3</v>
      </c>
      <c r="AQ11" s="4">
        <v>-5.0000000000000001E-3</v>
      </c>
      <c r="AR11" s="22">
        <f t="shared" si="4"/>
        <v>0</v>
      </c>
      <c r="AS11" s="4">
        <v>-5.0000000000000001E-3</v>
      </c>
      <c r="AT11" s="4">
        <v>-5.0000000000000001E-3</v>
      </c>
      <c r="AU11" s="4">
        <v>-5.0000000000000001E-3</v>
      </c>
      <c r="AV11" s="20">
        <f t="shared" si="5"/>
        <v>0</v>
      </c>
      <c r="AW11" s="4">
        <v>-2E-3</v>
      </c>
      <c r="AX11" s="31"/>
      <c r="AY11" s="31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</row>
    <row r="12" spans="1:62" ht="13.35" customHeight="1" x14ac:dyDescent="0.2">
      <c r="A12" s="13" t="s">
        <v>75</v>
      </c>
      <c r="B12" s="14" t="s">
        <v>76</v>
      </c>
      <c r="C12" s="13" t="s">
        <v>63</v>
      </c>
      <c r="D12" s="14">
        <v>20200824</v>
      </c>
      <c r="E12" s="13" t="s">
        <v>146</v>
      </c>
      <c r="F12" s="2"/>
      <c r="G12" s="3"/>
      <c r="H12" s="13" t="s">
        <v>72</v>
      </c>
      <c r="I12" s="14">
        <v>173</v>
      </c>
      <c r="J12" s="14">
        <v>45</v>
      </c>
      <c r="K12" s="14"/>
      <c r="L12" s="13" t="s">
        <v>60</v>
      </c>
      <c r="M12" s="23"/>
      <c r="N12" s="24"/>
      <c r="O12" s="24"/>
      <c r="P12" s="25"/>
      <c r="Q12" s="25"/>
      <c r="R12" s="25"/>
      <c r="S12" s="17">
        <v>1</v>
      </c>
      <c r="T12" s="16">
        <v>77.819999999999993</v>
      </c>
      <c r="U12" s="16">
        <v>0.92</v>
      </c>
      <c r="V12" s="34">
        <v>0.10299999999999999</v>
      </c>
      <c r="W12" s="4">
        <v>1.03E-2</v>
      </c>
      <c r="X12" s="32">
        <v>5.8000000000000003E-2</v>
      </c>
      <c r="Y12" s="58">
        <f t="shared" si="0"/>
        <v>6.83E-2</v>
      </c>
      <c r="Z12" s="4">
        <v>-2E-3</v>
      </c>
      <c r="AA12" s="4">
        <v>-2E-3</v>
      </c>
      <c r="AB12" s="4">
        <v>-2E-3</v>
      </c>
      <c r="AC12" s="4">
        <v>-5.0000000000000001E-3</v>
      </c>
      <c r="AD12" s="4">
        <v>-5.0000000000000001E-3</v>
      </c>
      <c r="AE12" s="21">
        <f t="shared" si="1"/>
        <v>0</v>
      </c>
      <c r="AF12" s="4">
        <v>-5.0000000000000001E-3</v>
      </c>
      <c r="AG12" s="4">
        <v>-5.0000000000000001E-3</v>
      </c>
      <c r="AH12" s="20">
        <f t="shared" si="2"/>
        <v>0</v>
      </c>
      <c r="AI12" s="4">
        <v>-5.0000000000000001E-3</v>
      </c>
      <c r="AJ12" s="4">
        <v>-5.0000000000000001E-3</v>
      </c>
      <c r="AK12" s="4">
        <v>-5.0000000000000001E-3</v>
      </c>
      <c r="AL12" s="4">
        <v>-5.0000000000000001E-3</v>
      </c>
      <c r="AM12" s="4">
        <v>-5.0000000000000001E-3</v>
      </c>
      <c r="AN12" s="20">
        <f t="shared" si="3"/>
        <v>0</v>
      </c>
      <c r="AO12" s="4">
        <v>-5.0000000000000001E-3</v>
      </c>
      <c r="AP12" s="4">
        <v>-2E-3</v>
      </c>
      <c r="AQ12" s="4">
        <v>-5.0000000000000001E-3</v>
      </c>
      <c r="AR12" s="22">
        <f t="shared" si="4"/>
        <v>0</v>
      </c>
      <c r="AS12" s="4">
        <v>-5.0000000000000001E-3</v>
      </c>
      <c r="AT12" s="4">
        <v>-5.0000000000000001E-3</v>
      </c>
      <c r="AU12" s="4">
        <v>-5.0000000000000001E-3</v>
      </c>
      <c r="AV12" s="20">
        <f t="shared" si="5"/>
        <v>0</v>
      </c>
      <c r="AW12" s="4">
        <v>-2E-3</v>
      </c>
      <c r="AX12" s="31"/>
      <c r="AY12" s="31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</row>
    <row r="13" spans="1:62" ht="13.35" customHeight="1" x14ac:dyDescent="0.2">
      <c r="A13" s="13" t="s">
        <v>77</v>
      </c>
      <c r="B13" s="14" t="s">
        <v>78</v>
      </c>
      <c r="C13" s="13" t="s">
        <v>79</v>
      </c>
      <c r="D13" s="14">
        <v>20200824</v>
      </c>
      <c r="E13" s="13" t="s">
        <v>146</v>
      </c>
      <c r="F13" s="2"/>
      <c r="G13" s="3"/>
      <c r="H13" s="13" t="s">
        <v>59</v>
      </c>
      <c r="I13" s="14">
        <v>152</v>
      </c>
      <c r="J13" s="14">
        <v>34</v>
      </c>
      <c r="K13" s="14"/>
      <c r="L13" s="13" t="s">
        <v>60</v>
      </c>
      <c r="M13" s="23"/>
      <c r="N13" s="24"/>
      <c r="O13" s="24"/>
      <c r="P13" s="25"/>
      <c r="Q13" s="25"/>
      <c r="R13" s="25"/>
      <c r="S13" s="17">
        <v>1</v>
      </c>
      <c r="T13" s="16">
        <v>79.62</v>
      </c>
      <c r="U13" s="16">
        <v>2.06</v>
      </c>
      <c r="V13" s="29">
        <v>6.0699999999999997E-2</v>
      </c>
      <c r="W13" s="4">
        <v>1.7299999999999999E-2</v>
      </c>
      <c r="X13" s="4">
        <v>4.1300000000000003E-2</v>
      </c>
      <c r="Y13" s="58">
        <f t="shared" si="0"/>
        <v>5.8599999999999999E-2</v>
      </c>
      <c r="Z13" s="4">
        <v>-2E-3</v>
      </c>
      <c r="AA13" s="4">
        <v>-2E-3</v>
      </c>
      <c r="AB13" s="4">
        <v>-2E-3</v>
      </c>
      <c r="AC13" s="4">
        <v>-5.0000000000000001E-3</v>
      </c>
      <c r="AD13" s="4">
        <v>-5.0000000000000001E-3</v>
      </c>
      <c r="AE13" s="21">
        <f t="shared" si="1"/>
        <v>0</v>
      </c>
      <c r="AF13" s="4">
        <v>-5.0000000000000001E-3</v>
      </c>
      <c r="AG13" s="4">
        <v>-5.0000000000000001E-3</v>
      </c>
      <c r="AH13" s="20">
        <f t="shared" si="2"/>
        <v>0</v>
      </c>
      <c r="AI13" s="4">
        <v>-5.0000000000000001E-3</v>
      </c>
      <c r="AJ13" s="4">
        <v>-5.0000000000000001E-3</v>
      </c>
      <c r="AK13" s="4">
        <v>-5.0000000000000001E-3</v>
      </c>
      <c r="AL13" s="4">
        <v>-5.0000000000000001E-3</v>
      </c>
      <c r="AM13" s="4">
        <v>-5.0000000000000001E-3</v>
      </c>
      <c r="AN13" s="20">
        <f t="shared" si="3"/>
        <v>0</v>
      </c>
      <c r="AO13" s="4">
        <v>-5.0000000000000001E-3</v>
      </c>
      <c r="AP13" s="4">
        <v>-2E-3</v>
      </c>
      <c r="AQ13" s="4">
        <v>-5.0000000000000001E-3</v>
      </c>
      <c r="AR13" s="22">
        <f t="shared" si="4"/>
        <v>0</v>
      </c>
      <c r="AS13" s="4">
        <v>-5.0000000000000001E-3</v>
      </c>
      <c r="AT13" s="4">
        <v>-5.0000000000000001E-3</v>
      </c>
      <c r="AU13" s="4">
        <v>-5.0000000000000001E-3</v>
      </c>
      <c r="AV13" s="20">
        <f t="shared" si="5"/>
        <v>0</v>
      </c>
      <c r="AW13" s="4">
        <v>-2E-3</v>
      </c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</row>
    <row r="14" spans="1:62" ht="13.35" customHeight="1" x14ac:dyDescent="0.2">
      <c r="A14" s="13" t="s">
        <v>80</v>
      </c>
      <c r="B14" s="14" t="s">
        <v>81</v>
      </c>
      <c r="C14" s="13" t="s">
        <v>79</v>
      </c>
      <c r="D14" s="14">
        <v>20200824</v>
      </c>
      <c r="E14" s="13" t="s">
        <v>146</v>
      </c>
      <c r="F14" s="2"/>
      <c r="G14" s="3"/>
      <c r="H14" s="13" t="s">
        <v>59</v>
      </c>
      <c r="I14" s="14">
        <v>157</v>
      </c>
      <c r="J14" s="14">
        <v>35</v>
      </c>
      <c r="K14" s="14"/>
      <c r="L14" s="13" t="s">
        <v>60</v>
      </c>
      <c r="M14" s="23"/>
      <c r="N14" s="24"/>
      <c r="O14" s="24"/>
      <c r="P14" s="25"/>
      <c r="Q14" s="25"/>
      <c r="R14" s="25"/>
      <c r="S14" s="17">
        <v>1</v>
      </c>
      <c r="T14" s="16">
        <v>75.849999999999994</v>
      </c>
      <c r="U14" s="16">
        <v>4.16</v>
      </c>
      <c r="V14" s="34">
        <v>0.17199999999999999</v>
      </c>
      <c r="W14" s="4">
        <v>1.1599999999999999E-2</v>
      </c>
      <c r="X14" s="4">
        <v>3.0200000000000001E-2</v>
      </c>
      <c r="Y14" s="58">
        <f t="shared" si="0"/>
        <v>4.1800000000000004E-2</v>
      </c>
      <c r="Z14" s="4">
        <v>-2E-3</v>
      </c>
      <c r="AA14" s="4">
        <v>-2E-3</v>
      </c>
      <c r="AB14" s="4">
        <v>-2E-3</v>
      </c>
      <c r="AC14" s="4">
        <v>-5.0000000000000001E-3</v>
      </c>
      <c r="AD14" s="4">
        <v>-5.0000000000000001E-3</v>
      </c>
      <c r="AE14" s="21">
        <f t="shared" si="1"/>
        <v>0</v>
      </c>
      <c r="AF14" s="4">
        <v>-5.0000000000000001E-3</v>
      </c>
      <c r="AG14" s="4">
        <v>-5.0000000000000001E-3</v>
      </c>
      <c r="AH14" s="20">
        <f t="shared" si="2"/>
        <v>0</v>
      </c>
      <c r="AI14" s="4">
        <v>-5.0000000000000001E-3</v>
      </c>
      <c r="AJ14" s="4">
        <v>-5.0000000000000001E-3</v>
      </c>
      <c r="AK14" s="4">
        <v>-5.0000000000000001E-3</v>
      </c>
      <c r="AL14" s="4">
        <v>-5.0000000000000001E-3</v>
      </c>
      <c r="AM14" s="4">
        <v>-5.0000000000000001E-3</v>
      </c>
      <c r="AN14" s="20">
        <f t="shared" si="3"/>
        <v>0</v>
      </c>
      <c r="AO14" s="4">
        <v>-5.0000000000000001E-3</v>
      </c>
      <c r="AP14" s="4">
        <v>-2E-3</v>
      </c>
      <c r="AQ14" s="4">
        <v>-5.0000000000000001E-3</v>
      </c>
      <c r="AR14" s="22">
        <f t="shared" si="4"/>
        <v>0</v>
      </c>
      <c r="AS14" s="4">
        <v>-5.0000000000000001E-3</v>
      </c>
      <c r="AT14" s="4">
        <v>-5.0000000000000001E-3</v>
      </c>
      <c r="AU14" s="4">
        <v>-5.0000000000000001E-3</v>
      </c>
      <c r="AV14" s="20">
        <f t="shared" si="5"/>
        <v>0</v>
      </c>
      <c r="AW14" s="4">
        <v>-2E-3</v>
      </c>
      <c r="AX14" s="31"/>
      <c r="AY14" s="31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</row>
    <row r="15" spans="1:62" ht="13.35" customHeight="1" x14ac:dyDescent="0.2">
      <c r="A15" s="13" t="s">
        <v>82</v>
      </c>
      <c r="B15" s="14" t="s">
        <v>83</v>
      </c>
      <c r="C15" s="13" t="s">
        <v>79</v>
      </c>
      <c r="D15" s="14">
        <v>20200824</v>
      </c>
      <c r="E15" s="13" t="s">
        <v>146</v>
      </c>
      <c r="F15" s="2"/>
      <c r="G15" s="3"/>
      <c r="H15" s="13" t="s">
        <v>59</v>
      </c>
      <c r="I15" s="14">
        <v>119</v>
      </c>
      <c r="J15" s="14">
        <v>16</v>
      </c>
      <c r="K15" s="14"/>
      <c r="L15" s="13" t="s">
        <v>60</v>
      </c>
      <c r="M15" s="26"/>
      <c r="N15" s="25"/>
      <c r="O15" s="25"/>
      <c r="P15" s="25"/>
      <c r="Q15" s="25"/>
      <c r="R15" s="25"/>
      <c r="S15" s="17">
        <v>1</v>
      </c>
      <c r="T15" s="16">
        <v>78.98</v>
      </c>
      <c r="U15" s="16">
        <v>1.84</v>
      </c>
      <c r="V15" s="29">
        <v>8.0500000000000002E-2</v>
      </c>
      <c r="W15" s="4">
        <v>1.7600000000000001E-2</v>
      </c>
      <c r="X15" s="4">
        <v>4.99E-2</v>
      </c>
      <c r="Y15" s="58">
        <f t="shared" si="0"/>
        <v>6.7500000000000004E-2</v>
      </c>
      <c r="Z15" s="4">
        <v>-2E-3</v>
      </c>
      <c r="AA15" s="4">
        <v>-2E-3</v>
      </c>
      <c r="AB15" s="4">
        <v>-2E-3</v>
      </c>
      <c r="AC15" s="4">
        <v>-5.0000000000000001E-3</v>
      </c>
      <c r="AD15" s="4">
        <v>-5.0000000000000001E-3</v>
      </c>
      <c r="AE15" s="21">
        <f t="shared" si="1"/>
        <v>0</v>
      </c>
      <c r="AF15" s="4">
        <v>-5.0000000000000001E-3</v>
      </c>
      <c r="AG15" s="4">
        <v>-5.0000000000000001E-3</v>
      </c>
      <c r="AH15" s="20">
        <f t="shared" si="2"/>
        <v>0</v>
      </c>
      <c r="AI15" s="4">
        <v>-5.0000000000000001E-3</v>
      </c>
      <c r="AJ15" s="4">
        <v>-5.0000000000000001E-3</v>
      </c>
      <c r="AK15" s="4">
        <v>-5.0000000000000001E-3</v>
      </c>
      <c r="AL15" s="4">
        <v>-5.0000000000000001E-3</v>
      </c>
      <c r="AM15" s="4">
        <v>-5.0000000000000001E-3</v>
      </c>
      <c r="AN15" s="20">
        <f t="shared" si="3"/>
        <v>0</v>
      </c>
      <c r="AO15" s="4">
        <v>-5.0000000000000001E-3</v>
      </c>
      <c r="AP15" s="4">
        <v>-2E-3</v>
      </c>
      <c r="AQ15" s="4">
        <v>-5.0000000000000001E-3</v>
      </c>
      <c r="AR15" s="22">
        <f t="shared" si="4"/>
        <v>0</v>
      </c>
      <c r="AS15" s="4">
        <v>-5.0000000000000001E-3</v>
      </c>
      <c r="AT15" s="4">
        <v>-5.0000000000000001E-3</v>
      </c>
      <c r="AU15" s="4">
        <v>-5.0000000000000001E-3</v>
      </c>
      <c r="AV15" s="20">
        <f t="shared" si="5"/>
        <v>0</v>
      </c>
      <c r="AW15" s="4">
        <v>-2E-3</v>
      </c>
      <c r="AX15" s="31"/>
      <c r="AY15" s="31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</row>
    <row r="16" spans="1:62" ht="13.35" customHeight="1" x14ac:dyDescent="0.2">
      <c r="A16" s="13" t="s">
        <v>84</v>
      </c>
      <c r="B16" s="14" t="s">
        <v>85</v>
      </c>
      <c r="C16" s="13" t="s">
        <v>79</v>
      </c>
      <c r="D16" s="14">
        <v>20200824</v>
      </c>
      <c r="E16" s="13" t="s">
        <v>146</v>
      </c>
      <c r="F16" s="2"/>
      <c r="G16" s="3"/>
      <c r="H16" s="13" t="s">
        <v>59</v>
      </c>
      <c r="I16" s="14">
        <v>99</v>
      </c>
      <c r="J16" s="14">
        <v>10</v>
      </c>
      <c r="K16" s="14"/>
      <c r="L16" s="13" t="s">
        <v>60</v>
      </c>
      <c r="M16" s="26"/>
      <c r="N16" s="25"/>
      <c r="O16" s="25"/>
      <c r="P16" s="25"/>
      <c r="Q16" s="25"/>
      <c r="R16" s="25"/>
      <c r="S16" s="17">
        <v>1</v>
      </c>
      <c r="T16" s="16">
        <v>77.19</v>
      </c>
      <c r="U16" s="18">
        <v>1.88</v>
      </c>
      <c r="V16" s="29">
        <v>7.0599999999999996E-2</v>
      </c>
      <c r="W16" s="4">
        <v>1.0800000000000001E-2</v>
      </c>
      <c r="X16" s="4">
        <v>-0.03</v>
      </c>
      <c r="Y16" s="58">
        <f t="shared" si="0"/>
        <v>1.0800000000000001E-2</v>
      </c>
      <c r="Z16" s="4">
        <v>-2E-3</v>
      </c>
      <c r="AA16" s="4">
        <v>-2E-3</v>
      </c>
      <c r="AB16" s="4">
        <v>-2E-3</v>
      </c>
      <c r="AC16" s="4">
        <v>-5.0000000000000001E-3</v>
      </c>
      <c r="AD16" s="4">
        <v>-5.0000000000000001E-3</v>
      </c>
      <c r="AE16" s="21">
        <f t="shared" si="1"/>
        <v>0</v>
      </c>
      <c r="AF16" s="4">
        <v>-5.0000000000000001E-3</v>
      </c>
      <c r="AG16" s="4">
        <v>-5.0000000000000001E-3</v>
      </c>
      <c r="AH16" s="20">
        <f t="shared" si="2"/>
        <v>0</v>
      </c>
      <c r="AI16" s="4">
        <v>-5.0000000000000001E-3</v>
      </c>
      <c r="AJ16" s="4">
        <v>-5.0000000000000001E-3</v>
      </c>
      <c r="AK16" s="4">
        <v>-5.0000000000000001E-3</v>
      </c>
      <c r="AL16" s="4">
        <v>-5.0000000000000001E-3</v>
      </c>
      <c r="AM16" s="4">
        <v>-5.0000000000000001E-3</v>
      </c>
      <c r="AN16" s="20">
        <f t="shared" si="3"/>
        <v>0</v>
      </c>
      <c r="AO16" s="4">
        <v>-5.0000000000000001E-3</v>
      </c>
      <c r="AP16" s="4">
        <v>-2E-3</v>
      </c>
      <c r="AQ16" s="4">
        <v>-5.0000000000000001E-3</v>
      </c>
      <c r="AR16" s="22">
        <f t="shared" si="4"/>
        <v>0</v>
      </c>
      <c r="AS16" s="4">
        <v>-5.0000000000000001E-3</v>
      </c>
      <c r="AT16" s="4">
        <v>-5.0000000000000001E-3</v>
      </c>
      <c r="AU16" s="4">
        <v>-5.0000000000000001E-3</v>
      </c>
      <c r="AV16" s="20">
        <f t="shared" si="5"/>
        <v>0</v>
      </c>
      <c r="AW16" s="4">
        <v>-2E-3</v>
      </c>
      <c r="AX16" s="31"/>
      <c r="AY16" s="31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</row>
    <row r="17" spans="1:62" ht="13.35" customHeight="1" x14ac:dyDescent="0.2">
      <c r="A17" s="13" t="s">
        <v>86</v>
      </c>
      <c r="B17" s="14" t="s">
        <v>87</v>
      </c>
      <c r="C17" s="13" t="s">
        <v>79</v>
      </c>
      <c r="D17" s="14">
        <v>20200824</v>
      </c>
      <c r="E17" s="13" t="s">
        <v>146</v>
      </c>
      <c r="F17" s="2"/>
      <c r="G17" s="3"/>
      <c r="H17" s="13" t="s">
        <v>59</v>
      </c>
      <c r="I17" s="14">
        <v>142</v>
      </c>
      <c r="J17" s="14">
        <v>29</v>
      </c>
      <c r="K17" s="14"/>
      <c r="L17" s="13" t="s">
        <v>60</v>
      </c>
      <c r="M17" s="27"/>
      <c r="N17" s="17"/>
      <c r="O17" s="17"/>
      <c r="P17" s="25"/>
      <c r="Q17" s="25"/>
      <c r="R17" s="25"/>
      <c r="S17" s="17">
        <v>1</v>
      </c>
      <c r="T17" s="16">
        <v>76.989999999999995</v>
      </c>
      <c r="U17" s="16">
        <v>2.5099999999999998</v>
      </c>
      <c r="V17" s="29">
        <v>9.4600000000000004E-2</v>
      </c>
      <c r="W17" s="4">
        <v>1.5100000000000001E-2</v>
      </c>
      <c r="X17" s="4">
        <v>5.28E-2</v>
      </c>
      <c r="Y17" s="58">
        <f t="shared" si="0"/>
        <v>6.7900000000000002E-2</v>
      </c>
      <c r="Z17" s="4">
        <v>-2E-3</v>
      </c>
      <c r="AA17" s="4">
        <v>-2E-3</v>
      </c>
      <c r="AB17" s="4">
        <v>-2E-3</v>
      </c>
      <c r="AC17" s="4">
        <v>-5.0000000000000001E-3</v>
      </c>
      <c r="AD17" s="4">
        <v>-5.0000000000000001E-3</v>
      </c>
      <c r="AE17" s="21">
        <f t="shared" si="1"/>
        <v>0</v>
      </c>
      <c r="AF17" s="4">
        <v>-5.0000000000000001E-3</v>
      </c>
      <c r="AG17" s="4">
        <v>-5.0000000000000001E-3</v>
      </c>
      <c r="AH17" s="20">
        <f t="shared" si="2"/>
        <v>0</v>
      </c>
      <c r="AI17" s="4">
        <v>-5.0000000000000001E-3</v>
      </c>
      <c r="AJ17" s="4">
        <v>-5.0000000000000001E-3</v>
      </c>
      <c r="AK17" s="4">
        <v>-5.0000000000000001E-3</v>
      </c>
      <c r="AL17" s="4">
        <v>-5.0000000000000001E-3</v>
      </c>
      <c r="AM17" s="4">
        <v>-5.0000000000000001E-3</v>
      </c>
      <c r="AN17" s="20">
        <f t="shared" si="3"/>
        <v>0</v>
      </c>
      <c r="AO17" s="4">
        <v>-5.0000000000000001E-3</v>
      </c>
      <c r="AP17" s="4">
        <v>-2E-3</v>
      </c>
      <c r="AQ17" s="4">
        <v>-5.0000000000000001E-3</v>
      </c>
      <c r="AR17" s="22">
        <f t="shared" si="4"/>
        <v>0</v>
      </c>
      <c r="AS17" s="4">
        <v>-5.0000000000000001E-3</v>
      </c>
      <c r="AT17" s="4">
        <v>-5.0000000000000001E-3</v>
      </c>
      <c r="AU17" s="4">
        <v>-5.0000000000000001E-3</v>
      </c>
      <c r="AV17" s="20">
        <f t="shared" si="5"/>
        <v>0</v>
      </c>
      <c r="AW17" s="4">
        <v>-2E-3</v>
      </c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</row>
    <row r="18" spans="1:62" ht="13.35" customHeight="1" x14ac:dyDescent="0.2">
      <c r="A18" s="13" t="s">
        <v>88</v>
      </c>
      <c r="B18" s="14" t="s">
        <v>89</v>
      </c>
      <c r="C18" s="13" t="s">
        <v>90</v>
      </c>
      <c r="D18" s="14">
        <v>20200824</v>
      </c>
      <c r="E18" s="13" t="s">
        <v>147</v>
      </c>
      <c r="F18" s="2"/>
      <c r="G18" s="3"/>
      <c r="H18" s="13" t="s">
        <v>59</v>
      </c>
      <c r="I18" s="14">
        <v>103</v>
      </c>
      <c r="J18" s="14">
        <v>16</v>
      </c>
      <c r="K18" s="14"/>
      <c r="L18" s="13" t="s">
        <v>60</v>
      </c>
      <c r="M18" s="27"/>
      <c r="N18" s="17"/>
      <c r="O18" s="17"/>
      <c r="P18" s="25"/>
      <c r="Q18" s="25"/>
      <c r="R18" s="25"/>
      <c r="S18" s="17">
        <v>1</v>
      </c>
      <c r="T18" s="16">
        <v>78.38</v>
      </c>
      <c r="U18" s="16">
        <v>0.99</v>
      </c>
      <c r="V18" s="34">
        <v>0.11899999999999999</v>
      </c>
      <c r="W18" s="4">
        <v>6.5600000000000006E-2</v>
      </c>
      <c r="X18" s="4">
        <v>0.13500000000000001</v>
      </c>
      <c r="Y18" s="59">
        <f t="shared" si="0"/>
        <v>0.2006</v>
      </c>
      <c r="Z18" s="4">
        <v>-2E-3</v>
      </c>
      <c r="AA18" s="4">
        <v>-2E-3</v>
      </c>
      <c r="AB18" s="4">
        <v>-2E-3</v>
      </c>
      <c r="AC18" s="4">
        <v>-5.0000000000000001E-3</v>
      </c>
      <c r="AD18" s="4">
        <v>-5.0000000000000001E-3</v>
      </c>
      <c r="AE18" s="21">
        <f t="shared" si="1"/>
        <v>0</v>
      </c>
      <c r="AF18" s="4">
        <v>-5.0000000000000001E-3</v>
      </c>
      <c r="AG18" s="4">
        <v>-5.0000000000000001E-3</v>
      </c>
      <c r="AH18" s="20">
        <f t="shared" si="2"/>
        <v>0</v>
      </c>
      <c r="AI18" s="4">
        <v>-5.0000000000000001E-3</v>
      </c>
      <c r="AJ18" s="4">
        <v>-5.0000000000000001E-3</v>
      </c>
      <c r="AK18" s="4">
        <v>-5.0000000000000001E-3</v>
      </c>
      <c r="AL18" s="4">
        <v>-5.0000000000000001E-3</v>
      </c>
      <c r="AM18" s="4">
        <v>-5.0000000000000001E-3</v>
      </c>
      <c r="AN18" s="20">
        <f t="shared" si="3"/>
        <v>0</v>
      </c>
      <c r="AO18" s="4">
        <v>-5.0000000000000001E-3</v>
      </c>
      <c r="AP18" s="4">
        <v>-2E-3</v>
      </c>
      <c r="AQ18" s="4">
        <v>-5.0000000000000001E-3</v>
      </c>
      <c r="AR18" s="22">
        <f t="shared" si="4"/>
        <v>0</v>
      </c>
      <c r="AS18" s="4">
        <v>-5.0000000000000001E-3</v>
      </c>
      <c r="AT18" s="4">
        <v>-5.0000000000000001E-3</v>
      </c>
      <c r="AU18" s="4">
        <v>-5.0000000000000001E-3</v>
      </c>
      <c r="AV18" s="20">
        <f t="shared" si="5"/>
        <v>0</v>
      </c>
      <c r="AW18" s="4">
        <v>-2E-3</v>
      </c>
      <c r="AX18" s="31"/>
      <c r="AY18" s="31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</row>
    <row r="19" spans="1:62" ht="13.35" customHeight="1" x14ac:dyDescent="0.2">
      <c r="A19" s="13" t="s">
        <v>91</v>
      </c>
      <c r="B19" s="14" t="s">
        <v>92</v>
      </c>
      <c r="C19" s="13" t="s">
        <v>90</v>
      </c>
      <c r="D19" s="14">
        <v>20200824</v>
      </c>
      <c r="E19" s="13" t="s">
        <v>147</v>
      </c>
      <c r="F19" s="28"/>
      <c r="G19" s="28"/>
      <c r="H19" s="55" t="s">
        <v>59</v>
      </c>
      <c r="I19" s="56">
        <v>109</v>
      </c>
      <c r="J19" s="56">
        <v>22</v>
      </c>
      <c r="K19" s="56"/>
      <c r="L19" s="55" t="s">
        <v>60</v>
      </c>
      <c r="M19" s="55"/>
      <c r="N19" s="55"/>
      <c r="O19" s="55"/>
      <c r="P19" s="55"/>
      <c r="Q19" s="55"/>
      <c r="R19" s="55"/>
      <c r="S19" s="17">
        <v>1</v>
      </c>
      <c r="T19" s="16">
        <v>76.56</v>
      </c>
      <c r="U19" s="18">
        <v>1.26</v>
      </c>
      <c r="V19" s="34">
        <v>0.16500000000000001</v>
      </c>
      <c r="W19" s="32">
        <v>5.6000000000000001E-2</v>
      </c>
      <c r="X19" s="4">
        <v>3.6700000000000003E-2</v>
      </c>
      <c r="Y19" s="58">
        <f t="shared" si="0"/>
        <v>9.2700000000000005E-2</v>
      </c>
      <c r="Z19" s="4">
        <v>-2E-3</v>
      </c>
      <c r="AA19" s="4">
        <v>-2E-3</v>
      </c>
      <c r="AB19" s="4">
        <v>-2E-3</v>
      </c>
      <c r="AC19" s="4">
        <v>-5.0000000000000001E-3</v>
      </c>
      <c r="AD19" s="4">
        <v>-5.0000000000000001E-3</v>
      </c>
      <c r="AE19" s="21">
        <f t="shared" si="1"/>
        <v>0</v>
      </c>
      <c r="AF19" s="4">
        <v>-5.0000000000000001E-3</v>
      </c>
      <c r="AG19" s="4">
        <v>-5.0000000000000001E-3</v>
      </c>
      <c r="AH19" s="20">
        <f t="shared" si="2"/>
        <v>0</v>
      </c>
      <c r="AI19" s="4">
        <v>-5.0000000000000001E-3</v>
      </c>
      <c r="AJ19" s="4">
        <v>-5.0000000000000001E-3</v>
      </c>
      <c r="AK19" s="4">
        <v>-5.0000000000000001E-3</v>
      </c>
      <c r="AL19" s="4">
        <v>-5.0000000000000001E-3</v>
      </c>
      <c r="AM19" s="4">
        <v>-5.0000000000000001E-3</v>
      </c>
      <c r="AN19" s="20">
        <f t="shared" si="3"/>
        <v>0</v>
      </c>
      <c r="AO19" s="4">
        <v>-5.0000000000000001E-3</v>
      </c>
      <c r="AP19" s="4">
        <v>-2E-3</v>
      </c>
      <c r="AQ19" s="4">
        <v>-5.0000000000000001E-3</v>
      </c>
      <c r="AR19" s="22">
        <f t="shared" si="4"/>
        <v>0</v>
      </c>
      <c r="AS19" s="4">
        <v>-5.0000000000000001E-3</v>
      </c>
      <c r="AT19" s="4">
        <v>-5.0000000000000001E-3</v>
      </c>
      <c r="AU19" s="4">
        <v>-5.0000000000000001E-3</v>
      </c>
      <c r="AV19" s="20">
        <f t="shared" si="5"/>
        <v>0</v>
      </c>
      <c r="AW19" s="4">
        <v>-2E-3</v>
      </c>
      <c r="AX19" s="31"/>
      <c r="AY19" s="31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</row>
    <row r="20" spans="1:62" ht="13.35" customHeight="1" x14ac:dyDescent="0.2">
      <c r="A20" s="13" t="s">
        <v>93</v>
      </c>
      <c r="B20" s="14" t="s">
        <v>94</v>
      </c>
      <c r="C20" s="13" t="s">
        <v>90</v>
      </c>
      <c r="D20" s="14">
        <v>20200824</v>
      </c>
      <c r="E20" s="13" t="s">
        <v>147</v>
      </c>
      <c r="F20" s="28"/>
      <c r="G20" s="28"/>
      <c r="H20" s="55" t="s">
        <v>59</v>
      </c>
      <c r="I20" s="56">
        <v>103</v>
      </c>
      <c r="J20" s="56">
        <v>15</v>
      </c>
      <c r="K20" s="56"/>
      <c r="L20" s="55" t="s">
        <v>60</v>
      </c>
      <c r="M20" s="55"/>
      <c r="N20" s="55"/>
      <c r="O20" s="55"/>
      <c r="P20" s="55"/>
      <c r="Q20" s="55"/>
      <c r="R20" s="55"/>
      <c r="S20" s="17">
        <v>1</v>
      </c>
      <c r="T20" s="16">
        <v>79.28</v>
      </c>
      <c r="U20" s="16">
        <v>0.89</v>
      </c>
      <c r="V20" s="34">
        <v>0.125</v>
      </c>
      <c r="W20" s="4">
        <v>2.9700000000000001E-2</v>
      </c>
      <c r="X20" s="4">
        <v>0.13800000000000001</v>
      </c>
      <c r="Y20" s="59">
        <f t="shared" si="0"/>
        <v>0.16770000000000002</v>
      </c>
      <c r="Z20" s="4">
        <v>-2E-3</v>
      </c>
      <c r="AA20" s="4">
        <v>-2E-3</v>
      </c>
      <c r="AB20" s="4">
        <v>-2E-3</v>
      </c>
      <c r="AC20" s="4">
        <v>-5.0000000000000001E-3</v>
      </c>
      <c r="AD20" s="4">
        <v>-5.0000000000000001E-3</v>
      </c>
      <c r="AE20" s="21">
        <f t="shared" si="1"/>
        <v>0</v>
      </c>
      <c r="AF20" s="4">
        <v>-5.0000000000000001E-3</v>
      </c>
      <c r="AG20" s="4">
        <v>-5.0000000000000001E-3</v>
      </c>
      <c r="AH20" s="20">
        <f t="shared" si="2"/>
        <v>0</v>
      </c>
      <c r="AI20" s="4">
        <v>-5.0000000000000001E-3</v>
      </c>
      <c r="AJ20" s="4">
        <v>-5.0000000000000001E-3</v>
      </c>
      <c r="AK20" s="4">
        <v>-5.0000000000000001E-3</v>
      </c>
      <c r="AL20" s="4">
        <v>-5.0000000000000001E-3</v>
      </c>
      <c r="AM20" s="4">
        <v>-5.0000000000000001E-3</v>
      </c>
      <c r="AN20" s="20">
        <f t="shared" si="3"/>
        <v>0</v>
      </c>
      <c r="AO20" s="4">
        <v>-5.0000000000000001E-3</v>
      </c>
      <c r="AP20" s="4">
        <v>-2E-3</v>
      </c>
      <c r="AQ20" s="4">
        <v>-5.0000000000000001E-3</v>
      </c>
      <c r="AR20" s="22">
        <f t="shared" si="4"/>
        <v>0</v>
      </c>
      <c r="AS20" s="4">
        <v>-5.0000000000000001E-3</v>
      </c>
      <c r="AT20" s="4">
        <v>-5.0000000000000001E-3</v>
      </c>
      <c r="AU20" s="4">
        <v>-5.0000000000000001E-3</v>
      </c>
      <c r="AV20" s="20">
        <f t="shared" si="5"/>
        <v>0</v>
      </c>
      <c r="AW20" s="4">
        <v>-2E-3</v>
      </c>
      <c r="AX20" s="31"/>
      <c r="AY20" s="31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</row>
    <row r="21" spans="1:62" ht="13.35" customHeight="1" x14ac:dyDescent="0.2">
      <c r="A21" s="13" t="s">
        <v>95</v>
      </c>
      <c r="B21" s="14" t="s">
        <v>96</v>
      </c>
      <c r="C21" s="13" t="s">
        <v>90</v>
      </c>
      <c r="D21" s="14">
        <v>20200824</v>
      </c>
      <c r="E21" s="13" t="s">
        <v>147</v>
      </c>
      <c r="F21" s="28"/>
      <c r="G21" s="28"/>
      <c r="H21" s="55" t="s">
        <v>59</v>
      </c>
      <c r="I21" s="56">
        <v>94</v>
      </c>
      <c r="J21" s="56">
        <v>12</v>
      </c>
      <c r="K21" s="56"/>
      <c r="L21" s="55" t="s">
        <v>60</v>
      </c>
      <c r="M21" s="55"/>
      <c r="N21" s="55"/>
      <c r="O21" s="55"/>
      <c r="P21" s="55"/>
      <c r="Q21" s="55"/>
      <c r="R21" s="55"/>
      <c r="S21" s="17">
        <v>1</v>
      </c>
      <c r="T21" s="16">
        <v>77.92</v>
      </c>
      <c r="U21" s="16">
        <v>1.33</v>
      </c>
      <c r="V21" s="34">
        <v>0.17199999999999999</v>
      </c>
      <c r="W21" s="4">
        <v>4.8399999999999999E-2</v>
      </c>
      <c r="X21" s="4">
        <v>5.8500000000000003E-2</v>
      </c>
      <c r="Y21" s="59">
        <f t="shared" si="0"/>
        <v>0.1069</v>
      </c>
      <c r="Z21" s="4">
        <v>-2E-3</v>
      </c>
      <c r="AA21" s="4">
        <v>-2E-3</v>
      </c>
      <c r="AB21" s="4">
        <v>-2E-3</v>
      </c>
      <c r="AC21" s="4">
        <v>-5.0000000000000001E-3</v>
      </c>
      <c r="AD21" s="4">
        <v>-5.0000000000000001E-3</v>
      </c>
      <c r="AE21" s="21">
        <f t="shared" si="1"/>
        <v>0</v>
      </c>
      <c r="AF21" s="4">
        <v>-5.0000000000000001E-3</v>
      </c>
      <c r="AG21" s="4">
        <v>-5.0000000000000001E-3</v>
      </c>
      <c r="AH21" s="20">
        <f t="shared" si="2"/>
        <v>0</v>
      </c>
      <c r="AI21" s="4">
        <v>-5.0000000000000001E-3</v>
      </c>
      <c r="AJ21" s="4">
        <v>-5.0000000000000001E-3</v>
      </c>
      <c r="AK21" s="4">
        <v>-5.0000000000000001E-3</v>
      </c>
      <c r="AL21" s="4">
        <v>-5.0000000000000001E-3</v>
      </c>
      <c r="AM21" s="4">
        <v>-5.0000000000000001E-3</v>
      </c>
      <c r="AN21" s="20">
        <f t="shared" si="3"/>
        <v>0</v>
      </c>
      <c r="AO21" s="4">
        <v>-5.0000000000000001E-3</v>
      </c>
      <c r="AP21" s="4">
        <v>-2E-3</v>
      </c>
      <c r="AQ21" s="4">
        <v>-5.0000000000000001E-3</v>
      </c>
      <c r="AR21" s="22">
        <f t="shared" si="4"/>
        <v>0</v>
      </c>
      <c r="AS21" s="4">
        <v>-5.0000000000000001E-3</v>
      </c>
      <c r="AT21" s="4">
        <v>-5.0000000000000001E-3</v>
      </c>
      <c r="AU21" s="4">
        <v>-5.0000000000000001E-3</v>
      </c>
      <c r="AV21" s="20">
        <f t="shared" si="5"/>
        <v>0</v>
      </c>
      <c r="AW21" s="4">
        <v>-2E-3</v>
      </c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</row>
    <row r="22" spans="1:62" ht="13.35" customHeight="1" x14ac:dyDescent="0.2">
      <c r="A22" s="13" t="s">
        <v>97</v>
      </c>
      <c r="B22" s="14" t="s">
        <v>98</v>
      </c>
      <c r="C22" s="13" t="s">
        <v>90</v>
      </c>
      <c r="D22" s="14">
        <v>20200824</v>
      </c>
      <c r="E22" s="13" t="s">
        <v>147</v>
      </c>
      <c r="F22" s="28"/>
      <c r="G22" s="28"/>
      <c r="H22" s="28" t="s">
        <v>59</v>
      </c>
      <c r="I22" s="39">
        <v>104</v>
      </c>
      <c r="J22" s="39">
        <v>17</v>
      </c>
      <c r="K22" s="39"/>
      <c r="L22" s="28" t="s">
        <v>60</v>
      </c>
      <c r="M22" s="28"/>
      <c r="N22" s="28"/>
      <c r="O22" s="28"/>
      <c r="P22" s="28"/>
      <c r="Q22" s="28"/>
      <c r="R22" s="28"/>
      <c r="S22" s="17">
        <v>1</v>
      </c>
      <c r="T22" s="16">
        <v>78.11</v>
      </c>
      <c r="U22" s="18">
        <v>0.93</v>
      </c>
      <c r="V22" s="34">
        <v>0.19700000000000001</v>
      </c>
      <c r="W22" s="4">
        <v>1.9400000000000001E-2</v>
      </c>
      <c r="X22" s="4">
        <v>3.1800000000000002E-2</v>
      </c>
      <c r="Y22" s="58">
        <f t="shared" si="0"/>
        <v>5.1200000000000002E-2</v>
      </c>
      <c r="Z22" s="4">
        <v>-2E-3</v>
      </c>
      <c r="AA22" s="4">
        <v>-2E-3</v>
      </c>
      <c r="AB22" s="4">
        <v>-2E-3</v>
      </c>
      <c r="AC22" s="4">
        <v>-5.0000000000000001E-3</v>
      </c>
      <c r="AD22" s="4">
        <v>-5.0000000000000001E-3</v>
      </c>
      <c r="AE22" s="21">
        <f t="shared" si="1"/>
        <v>0</v>
      </c>
      <c r="AF22" s="4">
        <v>-5.0000000000000001E-3</v>
      </c>
      <c r="AG22" s="4">
        <v>-5.0000000000000001E-3</v>
      </c>
      <c r="AH22" s="20">
        <f t="shared" si="2"/>
        <v>0</v>
      </c>
      <c r="AI22" s="4">
        <v>-5.0000000000000001E-3</v>
      </c>
      <c r="AJ22" s="4">
        <v>-5.0000000000000001E-3</v>
      </c>
      <c r="AK22" s="4">
        <v>-5.0000000000000001E-3</v>
      </c>
      <c r="AL22" s="4">
        <v>-5.0000000000000001E-3</v>
      </c>
      <c r="AM22" s="4">
        <v>-5.0000000000000001E-3</v>
      </c>
      <c r="AN22" s="20">
        <f t="shared" si="3"/>
        <v>0</v>
      </c>
      <c r="AO22" s="4">
        <v>-5.0000000000000001E-3</v>
      </c>
      <c r="AP22" s="4">
        <v>-2E-3</v>
      </c>
      <c r="AQ22" s="4">
        <v>-5.0000000000000001E-3</v>
      </c>
      <c r="AR22" s="22">
        <f t="shared" si="4"/>
        <v>0</v>
      </c>
      <c r="AS22" s="4">
        <v>-5.0000000000000001E-3</v>
      </c>
      <c r="AT22" s="4">
        <v>-5.0000000000000001E-3</v>
      </c>
      <c r="AU22" s="4">
        <v>-5.0000000000000001E-3</v>
      </c>
      <c r="AV22" s="20">
        <f t="shared" si="5"/>
        <v>0</v>
      </c>
      <c r="AW22" s="4">
        <v>-2E-3</v>
      </c>
      <c r="AX22" s="31"/>
      <c r="AY22" s="31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ht="13.35" customHeight="1" x14ac:dyDescent="0.2">
      <c r="A23" s="13" t="s">
        <v>99</v>
      </c>
      <c r="B23" s="14" t="s">
        <v>100</v>
      </c>
      <c r="C23" s="13" t="s">
        <v>79</v>
      </c>
      <c r="D23" s="14">
        <v>20200824</v>
      </c>
      <c r="E23" s="13" t="s">
        <v>147</v>
      </c>
      <c r="F23" s="28"/>
      <c r="G23" s="28"/>
      <c r="H23" s="28" t="s">
        <v>59</v>
      </c>
      <c r="I23" s="39">
        <v>175</v>
      </c>
      <c r="J23" s="39">
        <v>52</v>
      </c>
      <c r="K23" s="39"/>
      <c r="L23" s="28" t="s">
        <v>60</v>
      </c>
      <c r="M23" s="28"/>
      <c r="N23" s="28"/>
      <c r="O23" s="28"/>
      <c r="P23" s="28"/>
      <c r="Q23" s="28"/>
      <c r="R23" s="28"/>
      <c r="S23" s="17">
        <v>1</v>
      </c>
      <c r="T23" s="16">
        <v>78.13</v>
      </c>
      <c r="U23" s="16">
        <v>1.97</v>
      </c>
      <c r="V23" s="29">
        <v>4.2500000000000003E-2</v>
      </c>
      <c r="W23" s="4">
        <v>0.24199999999999999</v>
      </c>
      <c r="X23" s="4">
        <v>0.129</v>
      </c>
      <c r="Y23" s="59">
        <f t="shared" si="0"/>
        <v>0.371</v>
      </c>
      <c r="Z23" s="4">
        <v>-2E-3</v>
      </c>
      <c r="AA23" s="4">
        <v>-2E-3</v>
      </c>
      <c r="AB23" s="4">
        <v>-2E-3</v>
      </c>
      <c r="AC23" s="4">
        <v>-5.0000000000000001E-3</v>
      </c>
      <c r="AD23" s="4">
        <v>-5.0000000000000001E-3</v>
      </c>
      <c r="AE23" s="21">
        <f t="shared" si="1"/>
        <v>0</v>
      </c>
      <c r="AF23" s="4">
        <v>-5.0000000000000001E-3</v>
      </c>
      <c r="AG23" s="4">
        <v>-5.0000000000000001E-3</v>
      </c>
      <c r="AH23" s="20">
        <f t="shared" si="2"/>
        <v>0</v>
      </c>
      <c r="AI23" s="4">
        <v>-5.0000000000000001E-3</v>
      </c>
      <c r="AJ23" s="4">
        <v>-5.0000000000000001E-3</v>
      </c>
      <c r="AK23" s="4">
        <v>-5.0000000000000001E-3</v>
      </c>
      <c r="AL23" s="4">
        <v>-5.0000000000000001E-3</v>
      </c>
      <c r="AM23" s="4">
        <v>-5.0000000000000001E-3</v>
      </c>
      <c r="AN23" s="20">
        <f t="shared" si="3"/>
        <v>0</v>
      </c>
      <c r="AO23" s="4">
        <v>-5.0000000000000001E-3</v>
      </c>
      <c r="AP23" s="4">
        <v>-2E-3</v>
      </c>
      <c r="AQ23" s="4">
        <v>-5.0000000000000001E-3</v>
      </c>
      <c r="AR23" s="22">
        <f t="shared" si="4"/>
        <v>0</v>
      </c>
      <c r="AS23" s="4">
        <v>-5.0000000000000001E-3</v>
      </c>
      <c r="AT23" s="4">
        <v>-5.0000000000000001E-3</v>
      </c>
      <c r="AU23" s="4">
        <v>-5.0000000000000001E-3</v>
      </c>
      <c r="AV23" s="20">
        <f t="shared" si="5"/>
        <v>0</v>
      </c>
      <c r="AW23" s="4">
        <v>-2E-3</v>
      </c>
      <c r="AX23" s="31"/>
      <c r="AY23" s="31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ht="13.35" customHeight="1" x14ac:dyDescent="0.2">
      <c r="A24" s="13" t="s">
        <v>101</v>
      </c>
      <c r="B24" s="14" t="s">
        <v>102</v>
      </c>
      <c r="C24" s="13" t="s">
        <v>79</v>
      </c>
      <c r="D24" s="14">
        <v>20200824</v>
      </c>
      <c r="E24" s="13" t="s">
        <v>147</v>
      </c>
      <c r="F24" s="28"/>
      <c r="G24" s="28"/>
      <c r="H24" s="28" t="s">
        <v>59</v>
      </c>
      <c r="I24" s="39">
        <v>167</v>
      </c>
      <c r="J24" s="39">
        <v>40</v>
      </c>
      <c r="K24" s="39"/>
      <c r="L24" s="28" t="s">
        <v>60</v>
      </c>
      <c r="M24" s="28"/>
      <c r="N24" s="28"/>
      <c r="O24" s="28"/>
      <c r="P24" s="28"/>
      <c r="Q24" s="28"/>
      <c r="R24" s="28"/>
      <c r="S24" s="17">
        <v>1</v>
      </c>
      <c r="T24" s="16">
        <v>78.540000000000006</v>
      </c>
      <c r="U24" s="16">
        <v>1.68</v>
      </c>
      <c r="V24" s="29">
        <v>4.3700000000000003E-2</v>
      </c>
      <c r="W24" s="4">
        <v>0.183</v>
      </c>
      <c r="X24" s="4">
        <v>0.105</v>
      </c>
      <c r="Y24" s="59">
        <f t="shared" si="0"/>
        <v>0.28799999999999998</v>
      </c>
      <c r="Z24" s="4">
        <v>-2E-3</v>
      </c>
      <c r="AA24" s="4">
        <v>-2E-3</v>
      </c>
      <c r="AB24" s="4">
        <v>-2E-3</v>
      </c>
      <c r="AC24" s="4">
        <v>-5.0000000000000001E-3</v>
      </c>
      <c r="AD24" s="4">
        <v>-5.0000000000000001E-3</v>
      </c>
      <c r="AE24" s="21">
        <f t="shared" si="1"/>
        <v>0</v>
      </c>
      <c r="AF24" s="4">
        <v>-5.0000000000000001E-3</v>
      </c>
      <c r="AG24" s="4">
        <v>-5.0000000000000001E-3</v>
      </c>
      <c r="AH24" s="20">
        <f t="shared" si="2"/>
        <v>0</v>
      </c>
      <c r="AI24" s="4">
        <v>-5.0000000000000001E-3</v>
      </c>
      <c r="AJ24" s="4">
        <v>-5.0000000000000001E-3</v>
      </c>
      <c r="AK24" s="4">
        <v>-5.0000000000000001E-3</v>
      </c>
      <c r="AL24" s="4">
        <v>-5.0000000000000001E-3</v>
      </c>
      <c r="AM24" s="4">
        <v>-5.0000000000000001E-3</v>
      </c>
      <c r="AN24" s="20">
        <f t="shared" si="3"/>
        <v>0</v>
      </c>
      <c r="AO24" s="4">
        <v>-5.0000000000000001E-3</v>
      </c>
      <c r="AP24" s="4">
        <v>-2E-3</v>
      </c>
      <c r="AQ24" s="4">
        <v>-5.0000000000000001E-3</v>
      </c>
      <c r="AR24" s="22">
        <f t="shared" si="4"/>
        <v>0</v>
      </c>
      <c r="AS24" s="4">
        <v>-5.0000000000000001E-3</v>
      </c>
      <c r="AT24" s="4">
        <v>-5.0000000000000001E-3</v>
      </c>
      <c r="AU24" s="4">
        <v>-5.0000000000000001E-3</v>
      </c>
      <c r="AV24" s="20">
        <f t="shared" si="5"/>
        <v>0</v>
      </c>
      <c r="AW24" s="4">
        <v>-2E-3</v>
      </c>
      <c r="AX24" s="31"/>
      <c r="AY24" s="31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ht="13.35" customHeight="1" x14ac:dyDescent="0.2">
      <c r="A25" s="13" t="s">
        <v>103</v>
      </c>
      <c r="B25" s="14" t="s">
        <v>104</v>
      </c>
      <c r="C25" s="13" t="s">
        <v>79</v>
      </c>
      <c r="D25" s="14">
        <v>20200824</v>
      </c>
      <c r="E25" s="13" t="s">
        <v>147</v>
      </c>
      <c r="F25" s="28"/>
      <c r="G25" s="28"/>
      <c r="H25" s="28" t="s">
        <v>59</v>
      </c>
      <c r="I25" s="39">
        <v>140</v>
      </c>
      <c r="J25" s="39">
        <v>28</v>
      </c>
      <c r="K25" s="39"/>
      <c r="L25" s="28" t="s">
        <v>60</v>
      </c>
      <c r="M25" s="28"/>
      <c r="N25" s="28"/>
      <c r="O25" s="28"/>
      <c r="P25" s="28"/>
      <c r="Q25" s="28"/>
      <c r="R25" s="28"/>
      <c r="S25" s="17">
        <v>1</v>
      </c>
      <c r="T25" s="18">
        <v>78.3</v>
      </c>
      <c r="U25" s="16">
        <v>1.93</v>
      </c>
      <c r="V25" s="29">
        <v>5.9799999999999999E-2</v>
      </c>
      <c r="W25" s="4">
        <v>8.7800000000000003E-2</v>
      </c>
      <c r="X25" s="4">
        <v>6.7400000000000002E-2</v>
      </c>
      <c r="Y25" s="59">
        <f t="shared" si="0"/>
        <v>0.1552</v>
      </c>
      <c r="Z25" s="4">
        <v>-2E-3</v>
      </c>
      <c r="AA25" s="4">
        <v>-2E-3</v>
      </c>
      <c r="AB25" s="4">
        <v>-2E-3</v>
      </c>
      <c r="AC25" s="4">
        <v>-5.0000000000000001E-3</v>
      </c>
      <c r="AD25" s="4">
        <v>-5.0000000000000001E-3</v>
      </c>
      <c r="AE25" s="21">
        <f t="shared" si="1"/>
        <v>0</v>
      </c>
      <c r="AF25" s="4">
        <v>-5.0000000000000001E-3</v>
      </c>
      <c r="AG25" s="4">
        <v>-5.0000000000000001E-3</v>
      </c>
      <c r="AH25" s="20">
        <f t="shared" si="2"/>
        <v>0</v>
      </c>
      <c r="AI25" s="4">
        <v>-5.0000000000000001E-3</v>
      </c>
      <c r="AJ25" s="4">
        <v>-5.0000000000000001E-3</v>
      </c>
      <c r="AK25" s="4">
        <v>-5.0000000000000001E-3</v>
      </c>
      <c r="AL25" s="4">
        <v>-5.0000000000000001E-3</v>
      </c>
      <c r="AM25" s="4">
        <v>-5.0000000000000001E-3</v>
      </c>
      <c r="AN25" s="20">
        <f t="shared" si="3"/>
        <v>0</v>
      </c>
      <c r="AO25" s="4">
        <v>-5.0000000000000001E-3</v>
      </c>
      <c r="AP25" s="4">
        <v>-2E-3</v>
      </c>
      <c r="AQ25" s="4">
        <v>-5.0000000000000001E-3</v>
      </c>
      <c r="AR25" s="22">
        <f t="shared" si="4"/>
        <v>0</v>
      </c>
      <c r="AS25" s="4">
        <v>-5.0000000000000001E-3</v>
      </c>
      <c r="AT25" s="4">
        <v>-5.0000000000000001E-3</v>
      </c>
      <c r="AU25" s="4">
        <v>-5.0000000000000001E-3</v>
      </c>
      <c r="AV25" s="20">
        <f t="shared" si="5"/>
        <v>0</v>
      </c>
      <c r="AW25" s="4">
        <v>-2E-3</v>
      </c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</row>
    <row r="26" spans="1:62" ht="13.35" customHeight="1" x14ac:dyDescent="0.2">
      <c r="A26" s="13" t="s">
        <v>105</v>
      </c>
      <c r="B26" s="14" t="s">
        <v>106</v>
      </c>
      <c r="C26" s="13" t="s">
        <v>79</v>
      </c>
      <c r="D26" s="14">
        <v>20200824</v>
      </c>
      <c r="E26" s="13" t="s">
        <v>147</v>
      </c>
      <c r="F26" s="28"/>
      <c r="G26" s="28"/>
      <c r="H26" s="28" t="s">
        <v>59</v>
      </c>
      <c r="I26" s="39">
        <v>149</v>
      </c>
      <c r="J26" s="39">
        <v>30</v>
      </c>
      <c r="K26" s="39"/>
      <c r="L26" s="28" t="s">
        <v>60</v>
      </c>
      <c r="M26" s="28"/>
      <c r="N26" s="28"/>
      <c r="O26" s="28"/>
      <c r="P26" s="28"/>
      <c r="Q26" s="28"/>
      <c r="R26" s="28"/>
      <c r="S26" s="17">
        <v>1</v>
      </c>
      <c r="T26" s="16">
        <v>78.239999999999995</v>
      </c>
      <c r="U26" s="16">
        <v>1.94</v>
      </c>
      <c r="V26" s="29">
        <v>6.3E-2</v>
      </c>
      <c r="W26" s="33">
        <v>0.16</v>
      </c>
      <c r="X26" s="4">
        <v>0.109</v>
      </c>
      <c r="Y26" s="59">
        <f t="shared" si="0"/>
        <v>0.26900000000000002</v>
      </c>
      <c r="Z26" s="4">
        <v>-2E-3</v>
      </c>
      <c r="AA26" s="4">
        <v>-2E-3</v>
      </c>
      <c r="AB26" s="4">
        <v>-2E-3</v>
      </c>
      <c r="AC26" s="4">
        <v>-5.0000000000000001E-3</v>
      </c>
      <c r="AD26" s="4">
        <v>-5.0000000000000001E-3</v>
      </c>
      <c r="AE26" s="21">
        <f t="shared" si="1"/>
        <v>0</v>
      </c>
      <c r="AF26" s="4">
        <v>-5.0000000000000001E-3</v>
      </c>
      <c r="AG26" s="4">
        <v>-5.0000000000000001E-3</v>
      </c>
      <c r="AH26" s="20">
        <f t="shared" si="2"/>
        <v>0</v>
      </c>
      <c r="AI26" s="4">
        <v>-5.0000000000000001E-3</v>
      </c>
      <c r="AJ26" s="4">
        <v>-5.0000000000000001E-3</v>
      </c>
      <c r="AK26" s="4">
        <v>-5.0000000000000001E-3</v>
      </c>
      <c r="AL26" s="4">
        <v>-5.0000000000000001E-3</v>
      </c>
      <c r="AM26" s="4">
        <v>-5.0000000000000001E-3</v>
      </c>
      <c r="AN26" s="20">
        <f t="shared" si="3"/>
        <v>0</v>
      </c>
      <c r="AO26" s="4">
        <v>-5.0000000000000001E-3</v>
      </c>
      <c r="AP26" s="4">
        <v>-2E-3</v>
      </c>
      <c r="AQ26" s="4">
        <v>-5.0000000000000001E-3</v>
      </c>
      <c r="AR26" s="22">
        <f t="shared" si="4"/>
        <v>0</v>
      </c>
      <c r="AS26" s="4">
        <v>-5.0000000000000001E-3</v>
      </c>
      <c r="AT26" s="4">
        <v>-5.0000000000000001E-3</v>
      </c>
      <c r="AU26" s="4">
        <v>-5.0000000000000001E-3</v>
      </c>
      <c r="AV26" s="20">
        <f t="shared" si="5"/>
        <v>0</v>
      </c>
      <c r="AW26" s="4">
        <v>-2E-3</v>
      </c>
      <c r="AX26" s="31"/>
      <c r="AY26" s="31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</row>
    <row r="27" spans="1:62" ht="13.35" customHeight="1" x14ac:dyDescent="0.2">
      <c r="A27" s="13" t="s">
        <v>107</v>
      </c>
      <c r="B27" s="14" t="s">
        <v>108</v>
      </c>
      <c r="C27" s="13" t="s">
        <v>79</v>
      </c>
      <c r="D27" s="14">
        <v>20200824</v>
      </c>
      <c r="E27" s="13" t="s">
        <v>147</v>
      </c>
      <c r="F27" s="28"/>
      <c r="G27" s="28"/>
      <c r="H27" s="28" t="s">
        <v>59</v>
      </c>
      <c r="I27" s="39">
        <v>123</v>
      </c>
      <c r="J27" s="39">
        <v>16</v>
      </c>
      <c r="K27" s="39"/>
      <c r="L27" s="28" t="s">
        <v>60</v>
      </c>
      <c r="M27" s="28"/>
      <c r="N27" s="28"/>
      <c r="O27" s="28"/>
      <c r="P27" s="28"/>
      <c r="Q27" s="28"/>
      <c r="R27" s="28"/>
      <c r="S27" s="17">
        <v>1</v>
      </c>
      <c r="T27" s="18">
        <v>79.5</v>
      </c>
      <c r="U27" s="18">
        <v>2.5499999999999998</v>
      </c>
      <c r="V27" s="29">
        <v>5.3999999999999999E-2</v>
      </c>
      <c r="W27" s="4">
        <v>0.32800000000000001</v>
      </c>
      <c r="X27" s="4">
        <v>0.251</v>
      </c>
      <c r="Y27" s="59">
        <f t="shared" si="0"/>
        <v>0.57899999999999996</v>
      </c>
      <c r="Z27" s="4">
        <v>-2E-3</v>
      </c>
      <c r="AA27" s="4">
        <v>-2E-3</v>
      </c>
      <c r="AB27" s="4">
        <v>-2E-3</v>
      </c>
      <c r="AC27" s="4">
        <v>-5.0000000000000001E-3</v>
      </c>
      <c r="AD27" s="4">
        <v>-5.0000000000000001E-3</v>
      </c>
      <c r="AE27" s="21">
        <f t="shared" si="1"/>
        <v>0</v>
      </c>
      <c r="AF27" s="4">
        <v>-5.0000000000000001E-3</v>
      </c>
      <c r="AG27" s="4">
        <v>-5.0000000000000001E-3</v>
      </c>
      <c r="AH27" s="20">
        <f t="shared" si="2"/>
        <v>0</v>
      </c>
      <c r="AI27" s="4">
        <v>-5.0000000000000001E-3</v>
      </c>
      <c r="AJ27" s="4">
        <v>-5.0000000000000001E-3</v>
      </c>
      <c r="AK27" s="4">
        <v>-5.0000000000000001E-3</v>
      </c>
      <c r="AL27" s="4">
        <v>-5.0000000000000001E-3</v>
      </c>
      <c r="AM27" s="4">
        <v>-5.0000000000000001E-3</v>
      </c>
      <c r="AN27" s="20">
        <f t="shared" si="3"/>
        <v>0</v>
      </c>
      <c r="AO27" s="4">
        <v>-5.0000000000000001E-3</v>
      </c>
      <c r="AP27" s="4">
        <v>-2E-3</v>
      </c>
      <c r="AQ27" s="4">
        <v>-5.0000000000000001E-3</v>
      </c>
      <c r="AR27" s="22">
        <f t="shared" si="4"/>
        <v>0</v>
      </c>
      <c r="AS27" s="4">
        <v>-5.0000000000000001E-3</v>
      </c>
      <c r="AT27" s="4">
        <v>-5.0000000000000001E-3</v>
      </c>
      <c r="AU27" s="4">
        <v>-5.0000000000000001E-3</v>
      </c>
      <c r="AV27" s="20">
        <f t="shared" si="5"/>
        <v>0</v>
      </c>
      <c r="AW27" s="4">
        <v>-2E-3</v>
      </c>
      <c r="AX27" s="31"/>
      <c r="AY27" s="31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</row>
    <row r="28" spans="1:62" ht="13.35" customHeight="1" x14ac:dyDescent="0.2">
      <c r="A28" s="13" t="s">
        <v>109</v>
      </c>
      <c r="B28" s="14" t="s">
        <v>110</v>
      </c>
      <c r="C28" s="13" t="s">
        <v>79</v>
      </c>
      <c r="D28" s="14">
        <v>20200824</v>
      </c>
      <c r="E28" s="13" t="s">
        <v>148</v>
      </c>
      <c r="F28" s="28"/>
      <c r="G28" s="28"/>
      <c r="H28" s="28" t="s">
        <v>59</v>
      </c>
      <c r="I28" s="39">
        <v>130</v>
      </c>
      <c r="J28" s="39">
        <v>19</v>
      </c>
      <c r="K28" s="39"/>
      <c r="L28" s="28" t="s">
        <v>60</v>
      </c>
      <c r="M28" s="28"/>
      <c r="N28" s="28"/>
      <c r="O28" s="28"/>
      <c r="P28" s="28"/>
      <c r="Q28" s="28"/>
      <c r="R28" s="28"/>
      <c r="S28" s="17">
        <v>1</v>
      </c>
      <c r="T28" s="16">
        <v>80.650000000000006</v>
      </c>
      <c r="U28" s="16">
        <v>1.63</v>
      </c>
      <c r="V28" s="29">
        <v>6.6199999999999995E-2</v>
      </c>
      <c r="W28" s="33">
        <v>0.11</v>
      </c>
      <c r="X28" s="4">
        <v>4.6300000000000001E-2</v>
      </c>
      <c r="Y28" s="59">
        <f t="shared" si="0"/>
        <v>0.15629999999999999</v>
      </c>
      <c r="Z28" s="4">
        <v>-2E-3</v>
      </c>
      <c r="AA28" s="4">
        <v>-2E-3</v>
      </c>
      <c r="AB28" s="4">
        <v>-2E-3</v>
      </c>
      <c r="AC28" s="4">
        <v>-5.0000000000000001E-3</v>
      </c>
      <c r="AD28" s="4">
        <v>-5.0000000000000001E-3</v>
      </c>
      <c r="AE28" s="21">
        <f t="shared" si="1"/>
        <v>0</v>
      </c>
      <c r="AF28" s="4">
        <v>-5.0000000000000001E-3</v>
      </c>
      <c r="AG28" s="4">
        <v>-5.0000000000000001E-3</v>
      </c>
      <c r="AH28" s="20">
        <f t="shared" si="2"/>
        <v>0</v>
      </c>
      <c r="AI28" s="4">
        <v>-5.0000000000000001E-3</v>
      </c>
      <c r="AJ28" s="4">
        <v>-5.0000000000000001E-3</v>
      </c>
      <c r="AK28" s="4">
        <v>-5.0000000000000001E-3</v>
      </c>
      <c r="AL28" s="4">
        <v>-5.0000000000000001E-3</v>
      </c>
      <c r="AM28" s="4">
        <v>-5.0000000000000001E-3</v>
      </c>
      <c r="AN28" s="20">
        <f t="shared" si="3"/>
        <v>0</v>
      </c>
      <c r="AO28" s="4">
        <v>-5.0000000000000001E-3</v>
      </c>
      <c r="AP28" s="4">
        <v>-2E-3</v>
      </c>
      <c r="AQ28" s="4">
        <v>-5.0000000000000001E-3</v>
      </c>
      <c r="AR28" s="22">
        <f t="shared" si="4"/>
        <v>0</v>
      </c>
      <c r="AS28" s="4">
        <v>-5.0000000000000001E-3</v>
      </c>
      <c r="AT28" s="4">
        <v>-5.0000000000000001E-3</v>
      </c>
      <c r="AU28" s="4">
        <v>-5.0000000000000001E-3</v>
      </c>
      <c r="AV28" s="20">
        <f t="shared" si="5"/>
        <v>0</v>
      </c>
      <c r="AW28" s="4">
        <v>-2E-3</v>
      </c>
      <c r="AX28" s="31"/>
      <c r="AY28" s="31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</row>
    <row r="29" spans="1:62" ht="13.35" customHeight="1" x14ac:dyDescent="0.2">
      <c r="A29" s="13" t="s">
        <v>111</v>
      </c>
      <c r="B29" s="14" t="s">
        <v>112</v>
      </c>
      <c r="C29" s="13" t="s">
        <v>79</v>
      </c>
      <c r="D29" s="14">
        <v>20200824</v>
      </c>
      <c r="E29" s="13" t="s">
        <v>148</v>
      </c>
      <c r="F29" s="28"/>
      <c r="G29" s="28"/>
      <c r="H29" s="28" t="s">
        <v>113</v>
      </c>
      <c r="I29" s="39">
        <v>121</v>
      </c>
      <c r="J29" s="39">
        <v>16</v>
      </c>
      <c r="K29" s="39"/>
      <c r="L29" s="28" t="s">
        <v>60</v>
      </c>
      <c r="M29" s="28"/>
      <c r="N29" s="28"/>
      <c r="O29" s="28"/>
      <c r="P29" s="28"/>
      <c r="Q29" s="28"/>
      <c r="R29" s="28"/>
      <c r="S29" s="17">
        <v>1</v>
      </c>
      <c r="T29" s="16">
        <v>78.91</v>
      </c>
      <c r="U29" s="16">
        <v>2.63</v>
      </c>
      <c r="V29" s="29">
        <v>7.7499999999999999E-2</v>
      </c>
      <c r="W29" s="4">
        <v>0.32200000000000001</v>
      </c>
      <c r="X29" s="4">
        <v>0.19900000000000001</v>
      </c>
      <c r="Y29" s="59">
        <f t="shared" si="0"/>
        <v>0.52100000000000002</v>
      </c>
      <c r="Z29" s="4">
        <v>-2E-3</v>
      </c>
      <c r="AA29" s="4">
        <v>-2E-3</v>
      </c>
      <c r="AB29" s="4">
        <v>-2E-3</v>
      </c>
      <c r="AC29" s="4">
        <v>-5.0000000000000001E-3</v>
      </c>
      <c r="AD29" s="4">
        <v>-5.0000000000000001E-3</v>
      </c>
      <c r="AE29" s="21">
        <f t="shared" si="1"/>
        <v>0</v>
      </c>
      <c r="AF29" s="4">
        <v>-5.0000000000000001E-3</v>
      </c>
      <c r="AG29" s="4">
        <v>-5.0000000000000001E-3</v>
      </c>
      <c r="AH29" s="20">
        <f t="shared" si="2"/>
        <v>0</v>
      </c>
      <c r="AI29" s="4">
        <v>-5.0000000000000001E-3</v>
      </c>
      <c r="AJ29" s="4">
        <v>-5.0000000000000001E-3</v>
      </c>
      <c r="AK29" s="4">
        <v>-5.0000000000000001E-3</v>
      </c>
      <c r="AL29" s="4">
        <v>-5.0000000000000001E-3</v>
      </c>
      <c r="AM29" s="4">
        <v>-5.0000000000000001E-3</v>
      </c>
      <c r="AN29" s="20">
        <f t="shared" si="3"/>
        <v>0</v>
      </c>
      <c r="AO29" s="4">
        <v>-5.0000000000000001E-3</v>
      </c>
      <c r="AP29" s="4">
        <v>-2E-3</v>
      </c>
      <c r="AQ29" s="4">
        <v>-5.0000000000000001E-3</v>
      </c>
      <c r="AR29" s="22">
        <f t="shared" si="4"/>
        <v>0</v>
      </c>
      <c r="AS29" s="4">
        <v>-5.0000000000000001E-3</v>
      </c>
      <c r="AT29" s="4">
        <v>-5.0000000000000001E-3</v>
      </c>
      <c r="AU29" s="4">
        <v>-5.0000000000000001E-3</v>
      </c>
      <c r="AV29" s="20">
        <f t="shared" si="5"/>
        <v>0</v>
      </c>
      <c r="AW29" s="4">
        <v>-2E-3</v>
      </c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</row>
    <row r="30" spans="1:62" ht="13.35" customHeight="1" x14ac:dyDescent="0.2">
      <c r="A30" s="13" t="s">
        <v>114</v>
      </c>
      <c r="B30" s="14" t="s">
        <v>115</v>
      </c>
      <c r="C30" s="13" t="s">
        <v>79</v>
      </c>
      <c r="D30" s="14">
        <v>20200824</v>
      </c>
      <c r="E30" s="13" t="s">
        <v>148</v>
      </c>
      <c r="F30" s="28"/>
      <c r="G30" s="28"/>
      <c r="H30" s="28" t="s">
        <v>59</v>
      </c>
      <c r="I30" s="39">
        <v>111</v>
      </c>
      <c r="J30" s="39">
        <v>11</v>
      </c>
      <c r="K30" s="39"/>
      <c r="L30" s="28" t="s">
        <v>60</v>
      </c>
      <c r="M30" s="28"/>
      <c r="N30" s="28"/>
      <c r="O30" s="28"/>
      <c r="P30" s="28"/>
      <c r="Q30" s="28"/>
      <c r="R30" s="28"/>
      <c r="S30" s="17">
        <v>1</v>
      </c>
      <c r="T30" s="16">
        <v>81.75</v>
      </c>
      <c r="U30" s="18">
        <v>1</v>
      </c>
      <c r="V30" s="34">
        <v>0.125</v>
      </c>
      <c r="W30" s="4">
        <v>2.63E-2</v>
      </c>
      <c r="X30" s="4">
        <v>5.6399999999999999E-2</v>
      </c>
      <c r="Y30" s="58">
        <f t="shared" si="0"/>
        <v>8.2699999999999996E-2</v>
      </c>
      <c r="Z30" s="4">
        <v>-2E-3</v>
      </c>
      <c r="AA30" s="4">
        <v>-2E-3</v>
      </c>
      <c r="AB30" s="4">
        <v>-2E-3</v>
      </c>
      <c r="AC30" s="4">
        <v>-5.0000000000000001E-3</v>
      </c>
      <c r="AD30" s="4">
        <v>-5.0000000000000001E-3</v>
      </c>
      <c r="AE30" s="21">
        <f t="shared" si="1"/>
        <v>0</v>
      </c>
      <c r="AF30" s="4">
        <v>-5.0000000000000001E-3</v>
      </c>
      <c r="AG30" s="4">
        <v>-5.0000000000000001E-3</v>
      </c>
      <c r="AH30" s="20">
        <f t="shared" si="2"/>
        <v>0</v>
      </c>
      <c r="AI30" s="4">
        <v>-5.0000000000000001E-3</v>
      </c>
      <c r="AJ30" s="4">
        <v>-5.0000000000000001E-3</v>
      </c>
      <c r="AK30" s="4">
        <v>-5.0000000000000001E-3</v>
      </c>
      <c r="AL30" s="4">
        <v>-5.0000000000000001E-3</v>
      </c>
      <c r="AM30" s="4">
        <v>-5.0000000000000001E-3</v>
      </c>
      <c r="AN30" s="20">
        <f t="shared" si="3"/>
        <v>0</v>
      </c>
      <c r="AO30" s="4">
        <v>-5.0000000000000001E-3</v>
      </c>
      <c r="AP30" s="4">
        <v>-2E-3</v>
      </c>
      <c r="AQ30" s="4">
        <v>-5.0000000000000001E-3</v>
      </c>
      <c r="AR30" s="22">
        <f t="shared" si="4"/>
        <v>0</v>
      </c>
      <c r="AS30" s="4">
        <v>-5.0000000000000001E-3</v>
      </c>
      <c r="AT30" s="4">
        <v>-5.0000000000000001E-3</v>
      </c>
      <c r="AU30" s="4">
        <v>-5.0000000000000001E-3</v>
      </c>
      <c r="AV30" s="20">
        <f t="shared" si="5"/>
        <v>0</v>
      </c>
      <c r="AW30" s="4">
        <v>-2E-3</v>
      </c>
      <c r="AX30" s="31"/>
      <c r="AY30" s="31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</row>
    <row r="31" spans="1:62" ht="13.35" customHeight="1" x14ac:dyDescent="0.2">
      <c r="A31" s="13" t="s">
        <v>116</v>
      </c>
      <c r="B31" s="14" t="s">
        <v>117</v>
      </c>
      <c r="C31" s="13" t="s">
        <v>79</v>
      </c>
      <c r="D31" s="14">
        <v>20200824</v>
      </c>
      <c r="E31" s="13" t="s">
        <v>148</v>
      </c>
      <c r="F31" s="28"/>
      <c r="G31" s="28"/>
      <c r="H31" s="28" t="s">
        <v>59</v>
      </c>
      <c r="I31" s="39">
        <v>116</v>
      </c>
      <c r="J31" s="39">
        <v>15</v>
      </c>
      <c r="K31" s="39"/>
      <c r="L31" s="28" t="s">
        <v>60</v>
      </c>
      <c r="M31" s="28"/>
      <c r="N31" s="28"/>
      <c r="O31" s="28"/>
      <c r="P31" s="28"/>
      <c r="Q31" s="28"/>
      <c r="R31" s="28"/>
      <c r="S31" s="17">
        <v>1</v>
      </c>
      <c r="T31" s="16">
        <v>80.19</v>
      </c>
      <c r="U31" s="16">
        <v>1.41</v>
      </c>
      <c r="V31" s="29">
        <v>9.8799999999999999E-2</v>
      </c>
      <c r="W31" s="4">
        <v>9.8100000000000007E-2</v>
      </c>
      <c r="X31" s="4">
        <v>0.114</v>
      </c>
      <c r="Y31" s="59">
        <f t="shared" si="0"/>
        <v>0.21210000000000001</v>
      </c>
      <c r="Z31" s="4">
        <v>-2E-3</v>
      </c>
      <c r="AA31" s="4">
        <v>-2E-3</v>
      </c>
      <c r="AB31" s="4">
        <v>-2E-3</v>
      </c>
      <c r="AC31" s="4">
        <v>-5.0000000000000001E-3</v>
      </c>
      <c r="AD31" s="4">
        <v>-5.0000000000000001E-3</v>
      </c>
      <c r="AE31" s="21">
        <f t="shared" si="1"/>
        <v>0</v>
      </c>
      <c r="AF31" s="4">
        <v>-5.0000000000000001E-3</v>
      </c>
      <c r="AG31" s="4">
        <v>-5.0000000000000001E-3</v>
      </c>
      <c r="AH31" s="20">
        <f t="shared" si="2"/>
        <v>0</v>
      </c>
      <c r="AI31" s="4">
        <v>-5.0000000000000001E-3</v>
      </c>
      <c r="AJ31" s="4">
        <v>-5.0000000000000001E-3</v>
      </c>
      <c r="AK31" s="4">
        <v>-5.0000000000000001E-3</v>
      </c>
      <c r="AL31" s="4">
        <v>-5.0000000000000001E-3</v>
      </c>
      <c r="AM31" s="4">
        <v>-5.0000000000000001E-3</v>
      </c>
      <c r="AN31" s="20">
        <f t="shared" si="3"/>
        <v>0</v>
      </c>
      <c r="AO31" s="4">
        <v>-5.0000000000000001E-3</v>
      </c>
      <c r="AP31" s="4">
        <v>-2E-3</v>
      </c>
      <c r="AQ31" s="4">
        <v>-5.0000000000000001E-3</v>
      </c>
      <c r="AR31" s="22">
        <f t="shared" si="4"/>
        <v>0</v>
      </c>
      <c r="AS31" s="4">
        <v>-5.0000000000000001E-3</v>
      </c>
      <c r="AT31" s="4">
        <v>-5.0000000000000001E-3</v>
      </c>
      <c r="AU31" s="4">
        <v>-5.0000000000000001E-3</v>
      </c>
      <c r="AV31" s="20">
        <f t="shared" si="5"/>
        <v>0</v>
      </c>
      <c r="AW31" s="4">
        <v>-2E-3</v>
      </c>
      <c r="AX31" s="31"/>
      <c r="AY31" s="31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</row>
    <row r="32" spans="1:62" ht="13.35" customHeight="1" x14ac:dyDescent="0.2">
      <c r="A32" s="13" t="s">
        <v>118</v>
      </c>
      <c r="B32" s="14" t="s">
        <v>119</v>
      </c>
      <c r="C32" s="13" t="s">
        <v>79</v>
      </c>
      <c r="D32" s="14">
        <v>20200824</v>
      </c>
      <c r="E32" s="13" t="s">
        <v>148</v>
      </c>
      <c r="F32" s="28"/>
      <c r="G32" s="28"/>
      <c r="H32" s="28" t="s">
        <v>59</v>
      </c>
      <c r="I32" s="39">
        <v>111</v>
      </c>
      <c r="J32" s="39">
        <v>10</v>
      </c>
      <c r="K32" s="39"/>
      <c r="L32" s="28" t="s">
        <v>60</v>
      </c>
      <c r="M32" s="28"/>
      <c r="N32" s="28"/>
      <c r="O32" s="28"/>
      <c r="P32" s="28"/>
      <c r="Q32" s="28"/>
      <c r="R32" s="28"/>
      <c r="S32" s="17">
        <v>1</v>
      </c>
      <c r="T32" s="16">
        <v>81.91</v>
      </c>
      <c r="U32" s="16">
        <v>0.89</v>
      </c>
      <c r="V32" s="29">
        <v>1.8200000000000001E-2</v>
      </c>
      <c r="W32" s="4">
        <v>4.8300000000000003E-2</v>
      </c>
      <c r="X32" s="4">
        <v>5.0799999999999998E-2</v>
      </c>
      <c r="Y32" s="58">
        <f t="shared" si="0"/>
        <v>9.9099999999999994E-2</v>
      </c>
      <c r="Z32" s="4">
        <v>-2E-3</v>
      </c>
      <c r="AA32" s="4">
        <v>-2E-3</v>
      </c>
      <c r="AB32" s="4">
        <v>-2E-3</v>
      </c>
      <c r="AC32" s="4">
        <v>-5.0000000000000001E-3</v>
      </c>
      <c r="AD32" s="4">
        <v>-5.0000000000000001E-3</v>
      </c>
      <c r="AE32" s="21">
        <f t="shared" si="1"/>
        <v>0</v>
      </c>
      <c r="AF32" s="4">
        <v>-5.0000000000000001E-3</v>
      </c>
      <c r="AG32" s="4">
        <v>-5.0000000000000001E-3</v>
      </c>
      <c r="AH32" s="20">
        <f t="shared" si="2"/>
        <v>0</v>
      </c>
      <c r="AI32" s="4">
        <v>-5.0000000000000001E-3</v>
      </c>
      <c r="AJ32" s="4">
        <v>-5.0000000000000001E-3</v>
      </c>
      <c r="AK32" s="4">
        <v>-5.0000000000000001E-3</v>
      </c>
      <c r="AL32" s="4">
        <v>-5.0000000000000001E-3</v>
      </c>
      <c r="AM32" s="4">
        <v>-5.0000000000000001E-3</v>
      </c>
      <c r="AN32" s="20">
        <f t="shared" si="3"/>
        <v>0</v>
      </c>
      <c r="AO32" s="4">
        <v>-5.0000000000000001E-3</v>
      </c>
      <c r="AP32" s="4">
        <v>-2E-3</v>
      </c>
      <c r="AQ32" s="4">
        <v>-5.0000000000000001E-3</v>
      </c>
      <c r="AR32" s="22">
        <f t="shared" si="4"/>
        <v>0</v>
      </c>
      <c r="AS32" s="4">
        <v>-5.0000000000000001E-3</v>
      </c>
      <c r="AT32" s="4">
        <v>-5.0000000000000001E-3</v>
      </c>
      <c r="AU32" s="4">
        <v>-5.0000000000000001E-3</v>
      </c>
      <c r="AV32" s="20">
        <f t="shared" si="5"/>
        <v>0</v>
      </c>
      <c r="AW32" s="4">
        <v>-2E-3</v>
      </c>
      <c r="AX32" s="31"/>
      <c r="AY32" s="31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</row>
    <row r="33" spans="1:62" ht="13.35" customHeight="1" x14ac:dyDescent="0.2">
      <c r="A33" s="13" t="s">
        <v>120</v>
      </c>
      <c r="B33" s="14" t="s">
        <v>121</v>
      </c>
      <c r="C33" s="13" t="s">
        <v>79</v>
      </c>
      <c r="D33" s="14">
        <v>20200824</v>
      </c>
      <c r="E33" s="13" t="s">
        <v>149</v>
      </c>
      <c r="F33" s="28"/>
      <c r="G33" s="28"/>
      <c r="H33" s="28" t="s">
        <v>59</v>
      </c>
      <c r="I33" s="39">
        <v>146</v>
      </c>
      <c r="J33" s="39">
        <v>30</v>
      </c>
      <c r="K33" s="39"/>
      <c r="L33" s="28" t="s">
        <v>60</v>
      </c>
      <c r="M33" s="28"/>
      <c r="N33" s="28"/>
      <c r="O33" s="28"/>
      <c r="P33" s="28"/>
      <c r="Q33" s="28"/>
      <c r="R33" s="28"/>
      <c r="S33" s="17">
        <v>1</v>
      </c>
      <c r="T33" s="16">
        <v>75.069999999999993</v>
      </c>
      <c r="U33" s="18">
        <v>6</v>
      </c>
      <c r="V33" s="29">
        <v>8.4400000000000003E-2</v>
      </c>
      <c r="W33" s="4">
        <v>5.3600000000000002E-2</v>
      </c>
      <c r="X33" s="4">
        <v>6.4799999999999996E-2</v>
      </c>
      <c r="Y33" s="59">
        <f t="shared" si="0"/>
        <v>0.11840000000000001</v>
      </c>
      <c r="Z33" s="4">
        <v>-2E-3</v>
      </c>
      <c r="AA33" s="4">
        <v>-2E-3</v>
      </c>
      <c r="AB33" s="4">
        <v>-2E-3</v>
      </c>
      <c r="AC33" s="4">
        <v>-5.0000000000000001E-3</v>
      </c>
      <c r="AD33" s="4">
        <v>-5.0000000000000001E-3</v>
      </c>
      <c r="AE33" s="21">
        <f t="shared" si="1"/>
        <v>0</v>
      </c>
      <c r="AF33" s="4">
        <v>-5.0000000000000001E-3</v>
      </c>
      <c r="AG33" s="4">
        <v>-5.0000000000000001E-3</v>
      </c>
      <c r="AH33" s="20">
        <f t="shared" si="2"/>
        <v>0</v>
      </c>
      <c r="AI33" s="4">
        <v>-5.0000000000000001E-3</v>
      </c>
      <c r="AJ33" s="4">
        <v>-5.0000000000000001E-3</v>
      </c>
      <c r="AK33" s="4">
        <v>-5.0000000000000001E-3</v>
      </c>
      <c r="AL33" s="4">
        <v>-5.0000000000000001E-3</v>
      </c>
      <c r="AM33" s="4">
        <v>-5.0000000000000001E-3</v>
      </c>
      <c r="AN33" s="20">
        <f t="shared" si="3"/>
        <v>0</v>
      </c>
      <c r="AO33" s="4">
        <v>-5.0000000000000001E-3</v>
      </c>
      <c r="AP33" s="4">
        <v>-2E-3</v>
      </c>
      <c r="AQ33" s="4">
        <v>-5.0000000000000001E-3</v>
      </c>
      <c r="AR33" s="22">
        <f t="shared" si="4"/>
        <v>0</v>
      </c>
      <c r="AS33" s="4">
        <v>-5.0000000000000001E-3</v>
      </c>
      <c r="AT33" s="4">
        <v>-5.0000000000000001E-3</v>
      </c>
      <c r="AU33" s="4">
        <v>-5.0000000000000001E-3</v>
      </c>
      <c r="AV33" s="20">
        <f t="shared" si="5"/>
        <v>0</v>
      </c>
      <c r="AW33" s="4">
        <v>-2E-3</v>
      </c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</row>
    <row r="34" spans="1:62" ht="13.35" customHeight="1" x14ac:dyDescent="0.2">
      <c r="A34" s="13" t="s">
        <v>122</v>
      </c>
      <c r="B34" s="14" t="s">
        <v>123</v>
      </c>
      <c r="C34" s="13" t="s">
        <v>79</v>
      </c>
      <c r="D34" s="14">
        <v>20200824</v>
      </c>
      <c r="E34" s="13" t="s">
        <v>149</v>
      </c>
      <c r="F34" s="28"/>
      <c r="G34" s="28"/>
      <c r="H34" s="28" t="s">
        <v>59</v>
      </c>
      <c r="I34" s="39">
        <v>147</v>
      </c>
      <c r="J34" s="39">
        <v>27</v>
      </c>
      <c r="K34" s="39"/>
      <c r="L34" s="28" t="s">
        <v>60</v>
      </c>
      <c r="M34" s="28"/>
      <c r="N34" s="28"/>
      <c r="O34" s="28"/>
      <c r="P34" s="28"/>
      <c r="Q34" s="28"/>
      <c r="R34" s="28"/>
      <c r="S34" s="17">
        <v>1</v>
      </c>
      <c r="T34" s="16">
        <v>76.42</v>
      </c>
      <c r="U34" s="16">
        <v>3.44</v>
      </c>
      <c r="V34" s="34">
        <v>0.19500000000000001</v>
      </c>
      <c r="W34" s="4">
        <v>5.8099999999999999E-2</v>
      </c>
      <c r="X34" s="4">
        <v>8.6499999999999994E-2</v>
      </c>
      <c r="Y34" s="59">
        <f t="shared" si="0"/>
        <v>0.14460000000000001</v>
      </c>
      <c r="Z34" s="4">
        <v>-2E-3</v>
      </c>
      <c r="AA34" s="4">
        <v>-2E-3</v>
      </c>
      <c r="AB34" s="4">
        <v>-2E-3</v>
      </c>
      <c r="AC34" s="4">
        <v>-5.0000000000000001E-3</v>
      </c>
      <c r="AD34" s="4">
        <v>-5.0000000000000001E-3</v>
      </c>
      <c r="AE34" s="21">
        <f t="shared" si="1"/>
        <v>0</v>
      </c>
      <c r="AF34" s="4">
        <v>-5.0000000000000001E-3</v>
      </c>
      <c r="AG34" s="4">
        <v>-5.0000000000000001E-3</v>
      </c>
      <c r="AH34" s="20">
        <f t="shared" si="2"/>
        <v>0</v>
      </c>
      <c r="AI34" s="4">
        <v>-5.0000000000000001E-3</v>
      </c>
      <c r="AJ34" s="4">
        <v>-5.0000000000000001E-3</v>
      </c>
      <c r="AK34" s="4">
        <v>-5.0000000000000001E-3</v>
      </c>
      <c r="AL34" s="4">
        <v>-5.0000000000000001E-3</v>
      </c>
      <c r="AM34" s="4">
        <v>-5.0000000000000001E-3</v>
      </c>
      <c r="AN34" s="20">
        <f t="shared" si="3"/>
        <v>0</v>
      </c>
      <c r="AO34" s="4">
        <v>-5.0000000000000001E-3</v>
      </c>
      <c r="AP34" s="4">
        <v>-2E-3</v>
      </c>
      <c r="AQ34" s="4">
        <v>-5.0000000000000001E-3</v>
      </c>
      <c r="AR34" s="22">
        <f t="shared" si="4"/>
        <v>0</v>
      </c>
      <c r="AS34" s="4">
        <v>-5.0000000000000001E-3</v>
      </c>
      <c r="AT34" s="4">
        <v>-5.0000000000000001E-3</v>
      </c>
      <c r="AU34" s="4">
        <v>-5.0000000000000001E-3</v>
      </c>
      <c r="AV34" s="20">
        <f t="shared" si="5"/>
        <v>0</v>
      </c>
      <c r="AW34" s="4">
        <v>-2E-3</v>
      </c>
      <c r="AX34" s="31"/>
      <c r="AY34" s="31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</row>
    <row r="35" spans="1:62" ht="13.35" customHeight="1" x14ac:dyDescent="0.2">
      <c r="A35" s="13" t="s">
        <v>124</v>
      </c>
      <c r="B35" s="14" t="s">
        <v>125</v>
      </c>
      <c r="C35" s="13" t="s">
        <v>79</v>
      </c>
      <c r="D35" s="14">
        <v>20200824</v>
      </c>
      <c r="E35" s="13" t="s">
        <v>149</v>
      </c>
      <c r="F35" s="28"/>
      <c r="G35" s="28"/>
      <c r="H35" s="28" t="s">
        <v>59</v>
      </c>
      <c r="I35" s="39">
        <v>144</v>
      </c>
      <c r="J35" s="39">
        <v>28</v>
      </c>
      <c r="K35" s="39"/>
      <c r="L35" s="28" t="s">
        <v>60</v>
      </c>
      <c r="M35" s="28"/>
      <c r="N35" s="28"/>
      <c r="O35" s="28"/>
      <c r="P35" s="28"/>
      <c r="Q35" s="28"/>
      <c r="R35" s="28"/>
      <c r="S35" s="17">
        <v>1</v>
      </c>
      <c r="T35" s="16">
        <v>74.650000000000006</v>
      </c>
      <c r="U35" s="16">
        <v>5.47</v>
      </c>
      <c r="V35" s="29">
        <v>1.06E-2</v>
      </c>
      <c r="W35" s="33">
        <v>0.1</v>
      </c>
      <c r="X35" s="4">
        <v>9.4399999999999998E-2</v>
      </c>
      <c r="Y35" s="59">
        <f t="shared" si="0"/>
        <v>0.19440000000000002</v>
      </c>
      <c r="Z35" s="4">
        <v>-2E-3</v>
      </c>
      <c r="AA35" s="4">
        <v>-2E-3</v>
      </c>
      <c r="AB35" s="4">
        <v>-2E-3</v>
      </c>
      <c r="AC35" s="4">
        <v>-5.0000000000000001E-3</v>
      </c>
      <c r="AD35" s="4">
        <v>-5.0000000000000001E-3</v>
      </c>
      <c r="AE35" s="21">
        <f t="shared" si="1"/>
        <v>0</v>
      </c>
      <c r="AF35" s="4">
        <v>-5.0000000000000001E-3</v>
      </c>
      <c r="AG35" s="4">
        <v>-5.0000000000000001E-3</v>
      </c>
      <c r="AH35" s="20">
        <f t="shared" si="2"/>
        <v>0</v>
      </c>
      <c r="AI35" s="4">
        <v>-5.0000000000000001E-3</v>
      </c>
      <c r="AJ35" s="4">
        <v>-5.0000000000000001E-3</v>
      </c>
      <c r="AK35" s="4">
        <v>-5.0000000000000001E-3</v>
      </c>
      <c r="AL35" s="4">
        <v>-5.0000000000000001E-3</v>
      </c>
      <c r="AM35" s="4">
        <v>-5.0000000000000001E-3</v>
      </c>
      <c r="AN35" s="20">
        <f t="shared" si="3"/>
        <v>0</v>
      </c>
      <c r="AO35" s="4">
        <v>-5.0000000000000001E-3</v>
      </c>
      <c r="AP35" s="4">
        <v>-2E-3</v>
      </c>
      <c r="AQ35" s="4">
        <v>-5.0000000000000001E-3</v>
      </c>
      <c r="AR35" s="22">
        <f t="shared" si="4"/>
        <v>0</v>
      </c>
      <c r="AS35" s="4">
        <v>-5.0000000000000001E-3</v>
      </c>
      <c r="AT35" s="4">
        <v>-5.0000000000000001E-3</v>
      </c>
      <c r="AU35" s="4">
        <v>-5.0000000000000001E-3</v>
      </c>
      <c r="AV35" s="20">
        <f t="shared" si="5"/>
        <v>0</v>
      </c>
      <c r="AW35" s="4">
        <v>-2E-3</v>
      </c>
      <c r="AX35" s="31"/>
      <c r="AY35" s="31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</row>
    <row r="36" spans="1:62" ht="13.35" customHeight="1" x14ac:dyDescent="0.2">
      <c r="A36" s="13" t="s">
        <v>126</v>
      </c>
      <c r="B36" s="14" t="s">
        <v>127</v>
      </c>
      <c r="C36" s="13" t="s">
        <v>79</v>
      </c>
      <c r="D36" s="14">
        <v>20200824</v>
      </c>
      <c r="E36" s="13" t="s">
        <v>149</v>
      </c>
      <c r="F36" s="28"/>
      <c r="G36" s="28"/>
      <c r="H36" s="28" t="s">
        <v>59</v>
      </c>
      <c r="I36" s="39">
        <v>134</v>
      </c>
      <c r="J36" s="39">
        <v>22</v>
      </c>
      <c r="K36" s="39"/>
      <c r="L36" s="28" t="s">
        <v>60</v>
      </c>
      <c r="M36" s="28"/>
      <c r="N36" s="28"/>
      <c r="O36" s="28"/>
      <c r="P36" s="28"/>
      <c r="Q36" s="28"/>
      <c r="R36" s="28"/>
      <c r="S36" s="17">
        <v>1</v>
      </c>
      <c r="T36" s="16">
        <v>75.489999999999995</v>
      </c>
      <c r="U36" s="16">
        <v>5.63</v>
      </c>
      <c r="V36" s="34">
        <v>0.108</v>
      </c>
      <c r="W36" s="4">
        <v>5.0200000000000002E-2</v>
      </c>
      <c r="X36" s="4">
        <v>3.9600000000000003E-2</v>
      </c>
      <c r="Y36" s="58">
        <f t="shared" si="0"/>
        <v>8.9800000000000005E-2</v>
      </c>
      <c r="Z36" s="4">
        <v>-2E-3</v>
      </c>
      <c r="AA36" s="4">
        <v>-2E-3</v>
      </c>
      <c r="AB36" s="4">
        <v>-2E-3</v>
      </c>
      <c r="AC36" s="4">
        <v>-5.0000000000000001E-3</v>
      </c>
      <c r="AD36" s="4">
        <v>-5.0000000000000001E-3</v>
      </c>
      <c r="AE36" s="21">
        <f t="shared" si="1"/>
        <v>0</v>
      </c>
      <c r="AF36" s="4">
        <v>-5.0000000000000001E-3</v>
      </c>
      <c r="AG36" s="4">
        <v>-5.0000000000000001E-3</v>
      </c>
      <c r="AH36" s="20">
        <f t="shared" si="2"/>
        <v>0</v>
      </c>
      <c r="AI36" s="4">
        <v>-5.0000000000000001E-3</v>
      </c>
      <c r="AJ36" s="4">
        <v>-5.0000000000000001E-3</v>
      </c>
      <c r="AK36" s="4">
        <v>-5.0000000000000001E-3</v>
      </c>
      <c r="AL36" s="4">
        <v>-5.0000000000000001E-3</v>
      </c>
      <c r="AM36" s="4">
        <v>-5.0000000000000001E-3</v>
      </c>
      <c r="AN36" s="20">
        <f t="shared" si="3"/>
        <v>0</v>
      </c>
      <c r="AO36" s="4">
        <v>-5.0000000000000001E-3</v>
      </c>
      <c r="AP36" s="4">
        <v>-2E-3</v>
      </c>
      <c r="AQ36" s="4">
        <v>-5.0000000000000001E-3</v>
      </c>
      <c r="AR36" s="22">
        <f t="shared" si="4"/>
        <v>0</v>
      </c>
      <c r="AS36" s="4">
        <v>-5.0000000000000001E-3</v>
      </c>
      <c r="AT36" s="4">
        <v>-5.0000000000000001E-3</v>
      </c>
      <c r="AU36" s="4">
        <v>-5.0000000000000001E-3</v>
      </c>
      <c r="AV36" s="20">
        <f t="shared" si="5"/>
        <v>0</v>
      </c>
      <c r="AW36" s="4">
        <v>-2E-3</v>
      </c>
      <c r="AX36" s="31"/>
      <c r="AY36" s="31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</row>
    <row r="37" spans="1:62" ht="13.35" customHeight="1" x14ac:dyDescent="0.2">
      <c r="A37" s="13" t="s">
        <v>128</v>
      </c>
      <c r="B37" s="14" t="s">
        <v>129</v>
      </c>
      <c r="C37" s="13" t="s">
        <v>79</v>
      </c>
      <c r="D37" s="14">
        <v>20200824</v>
      </c>
      <c r="E37" s="13" t="s">
        <v>149</v>
      </c>
      <c r="F37" s="28"/>
      <c r="G37" s="28"/>
      <c r="H37" s="28" t="s">
        <v>59</v>
      </c>
      <c r="I37" s="39">
        <v>138</v>
      </c>
      <c r="J37" s="39">
        <v>25</v>
      </c>
      <c r="K37" s="39"/>
      <c r="L37" s="28" t="s">
        <v>60</v>
      </c>
      <c r="M37" s="28"/>
      <c r="N37" s="28"/>
      <c r="O37" s="28"/>
      <c r="P37" s="28"/>
      <c r="Q37" s="28"/>
      <c r="R37" s="28"/>
      <c r="S37" s="17">
        <v>1</v>
      </c>
      <c r="T37" s="16">
        <v>75.069999999999993</v>
      </c>
      <c r="U37" s="16">
        <v>5.79</v>
      </c>
      <c r="V37" s="29">
        <v>9.5899999999999999E-2</v>
      </c>
      <c r="W37" s="4">
        <v>7.7399999999999997E-2</v>
      </c>
      <c r="X37" s="4">
        <v>6.3799999999999996E-2</v>
      </c>
      <c r="Y37" s="59">
        <f t="shared" si="0"/>
        <v>0.14119999999999999</v>
      </c>
      <c r="Z37" s="4">
        <v>-2E-3</v>
      </c>
      <c r="AA37" s="4">
        <v>-2E-3</v>
      </c>
      <c r="AB37" s="4">
        <v>-2E-3</v>
      </c>
      <c r="AC37" s="4">
        <v>-5.0000000000000001E-3</v>
      </c>
      <c r="AD37" s="4">
        <v>-5.0000000000000001E-3</v>
      </c>
      <c r="AE37" s="21">
        <f t="shared" si="1"/>
        <v>0</v>
      </c>
      <c r="AF37" s="4">
        <v>-5.0000000000000001E-3</v>
      </c>
      <c r="AG37" s="4">
        <v>-5.0000000000000001E-3</v>
      </c>
      <c r="AH37" s="20">
        <f t="shared" si="2"/>
        <v>0</v>
      </c>
      <c r="AI37" s="4">
        <v>-5.0000000000000001E-3</v>
      </c>
      <c r="AJ37" s="4">
        <v>-5.0000000000000001E-3</v>
      </c>
      <c r="AK37" s="4">
        <v>-5.0000000000000001E-3</v>
      </c>
      <c r="AL37" s="4">
        <v>-5.0000000000000001E-3</v>
      </c>
      <c r="AM37" s="4">
        <v>-5.0000000000000001E-3</v>
      </c>
      <c r="AN37" s="20">
        <f t="shared" si="3"/>
        <v>0</v>
      </c>
      <c r="AO37" s="4">
        <v>-5.0000000000000001E-3</v>
      </c>
      <c r="AP37" s="4">
        <v>-2E-3</v>
      </c>
      <c r="AQ37" s="4">
        <v>-5.0000000000000001E-3</v>
      </c>
      <c r="AR37" s="22">
        <f t="shared" si="4"/>
        <v>0</v>
      </c>
      <c r="AS37" s="4">
        <v>-5.0000000000000001E-3</v>
      </c>
      <c r="AT37" s="4">
        <v>-5.0000000000000001E-3</v>
      </c>
      <c r="AU37" s="4">
        <v>-5.0000000000000001E-3</v>
      </c>
      <c r="AV37" s="20">
        <f t="shared" si="5"/>
        <v>0</v>
      </c>
      <c r="AW37" s="4">
        <v>-2E-3</v>
      </c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</row>
    <row r="38" spans="1:62" ht="13.35" customHeight="1" x14ac:dyDescent="0.2">
      <c r="A38" s="13" t="s">
        <v>130</v>
      </c>
      <c r="B38" s="14" t="s">
        <v>131</v>
      </c>
      <c r="C38" s="13" t="s">
        <v>79</v>
      </c>
      <c r="D38" s="14">
        <v>20200824</v>
      </c>
      <c r="E38" s="13" t="s">
        <v>150</v>
      </c>
      <c r="F38" s="28"/>
      <c r="G38" s="28"/>
      <c r="H38" s="28" t="s">
        <v>59</v>
      </c>
      <c r="I38" s="39">
        <v>124</v>
      </c>
      <c r="J38" s="39">
        <v>17</v>
      </c>
      <c r="K38" s="39"/>
      <c r="L38" s="28" t="s">
        <v>60</v>
      </c>
      <c r="M38" s="28"/>
      <c r="N38" s="28"/>
      <c r="O38" s="28"/>
      <c r="P38" s="28"/>
      <c r="Q38" s="28"/>
      <c r="R38" s="28"/>
      <c r="S38" s="17">
        <v>1</v>
      </c>
      <c r="T38" s="16">
        <v>78.77</v>
      </c>
      <c r="U38" s="18">
        <v>1.61</v>
      </c>
      <c r="V38" s="29">
        <v>3.7199999999999997E-2</v>
      </c>
      <c r="W38" s="4">
        <v>4.3499999999999997E-2</v>
      </c>
      <c r="X38" s="4">
        <v>9.7100000000000006E-2</v>
      </c>
      <c r="Y38" s="59">
        <f t="shared" si="0"/>
        <v>0.1406</v>
      </c>
      <c r="Z38" s="4">
        <v>-2E-3</v>
      </c>
      <c r="AA38" s="4">
        <v>-2E-3</v>
      </c>
      <c r="AB38" s="4">
        <v>-2E-3</v>
      </c>
      <c r="AC38" s="4">
        <v>-5.0000000000000001E-3</v>
      </c>
      <c r="AD38" s="4">
        <v>-5.0000000000000001E-3</v>
      </c>
      <c r="AE38" s="21">
        <f t="shared" si="1"/>
        <v>0</v>
      </c>
      <c r="AF38" s="4">
        <v>-5.0000000000000001E-3</v>
      </c>
      <c r="AG38" s="4">
        <v>-5.0000000000000001E-3</v>
      </c>
      <c r="AH38" s="20">
        <f t="shared" si="2"/>
        <v>0</v>
      </c>
      <c r="AI38" s="4">
        <v>-5.0000000000000001E-3</v>
      </c>
      <c r="AJ38" s="4">
        <v>-5.0000000000000001E-3</v>
      </c>
      <c r="AK38" s="4">
        <v>-5.0000000000000001E-3</v>
      </c>
      <c r="AL38" s="4">
        <v>-5.0000000000000001E-3</v>
      </c>
      <c r="AM38" s="4">
        <v>-5.0000000000000001E-3</v>
      </c>
      <c r="AN38" s="20">
        <f t="shared" si="3"/>
        <v>0</v>
      </c>
      <c r="AO38" s="4">
        <v>-5.0000000000000001E-3</v>
      </c>
      <c r="AP38" s="4">
        <v>-2E-3</v>
      </c>
      <c r="AQ38" s="4">
        <v>-5.0000000000000001E-3</v>
      </c>
      <c r="AR38" s="22">
        <f t="shared" si="4"/>
        <v>0</v>
      </c>
      <c r="AS38" s="4">
        <v>-5.0000000000000001E-3</v>
      </c>
      <c r="AT38" s="4">
        <v>-5.0000000000000001E-3</v>
      </c>
      <c r="AU38" s="4">
        <v>-5.0000000000000001E-3</v>
      </c>
      <c r="AV38" s="20">
        <f t="shared" si="5"/>
        <v>0</v>
      </c>
      <c r="AW38" s="4">
        <v>-2E-3</v>
      </c>
      <c r="AX38" s="31"/>
      <c r="AY38" s="31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</row>
    <row r="39" spans="1:62" ht="13.35" customHeight="1" x14ac:dyDescent="0.2">
      <c r="A39" s="13" t="s">
        <v>132</v>
      </c>
      <c r="B39" s="14" t="s">
        <v>133</v>
      </c>
      <c r="C39" s="13" t="s">
        <v>79</v>
      </c>
      <c r="D39" s="14">
        <v>20200824</v>
      </c>
      <c r="E39" s="13" t="s">
        <v>150</v>
      </c>
      <c r="F39" s="28"/>
      <c r="G39" s="28"/>
      <c r="H39" s="28" t="s">
        <v>59</v>
      </c>
      <c r="I39" s="39">
        <v>132</v>
      </c>
      <c r="J39" s="39">
        <v>20</v>
      </c>
      <c r="K39" s="39"/>
      <c r="L39" s="28" t="s">
        <v>60</v>
      </c>
      <c r="M39" s="28"/>
      <c r="N39" s="28"/>
      <c r="O39" s="28"/>
      <c r="P39" s="28"/>
      <c r="Q39" s="28"/>
      <c r="R39" s="28"/>
      <c r="S39" s="17">
        <v>1</v>
      </c>
      <c r="T39" s="16">
        <v>78.150000000000006</v>
      </c>
      <c r="U39" s="16">
        <v>1.64</v>
      </c>
      <c r="V39" s="34">
        <v>0.109</v>
      </c>
      <c r="W39" s="4">
        <v>3.7699999999999997E-2</v>
      </c>
      <c r="X39" s="4">
        <v>7.3499999999999996E-2</v>
      </c>
      <c r="Y39" s="59">
        <f t="shared" si="0"/>
        <v>0.11119999999999999</v>
      </c>
      <c r="Z39" s="4">
        <v>-2E-3</v>
      </c>
      <c r="AA39" s="4">
        <v>-2E-3</v>
      </c>
      <c r="AB39" s="4">
        <v>-2E-3</v>
      </c>
      <c r="AC39" s="4">
        <v>-5.0000000000000001E-3</v>
      </c>
      <c r="AD39" s="4">
        <v>-5.0000000000000001E-3</v>
      </c>
      <c r="AE39" s="21">
        <f t="shared" si="1"/>
        <v>0</v>
      </c>
      <c r="AF39" s="4">
        <v>-5.0000000000000001E-3</v>
      </c>
      <c r="AG39" s="4">
        <v>-5.0000000000000001E-3</v>
      </c>
      <c r="AH39" s="20">
        <f t="shared" si="2"/>
        <v>0</v>
      </c>
      <c r="AI39" s="4">
        <v>-5.0000000000000001E-3</v>
      </c>
      <c r="AJ39" s="4">
        <v>-5.0000000000000001E-3</v>
      </c>
      <c r="AK39" s="4">
        <v>-5.0000000000000001E-3</v>
      </c>
      <c r="AL39" s="4">
        <v>-5.0000000000000001E-3</v>
      </c>
      <c r="AM39" s="4">
        <v>-5.0000000000000001E-3</v>
      </c>
      <c r="AN39" s="20">
        <f t="shared" si="3"/>
        <v>0</v>
      </c>
      <c r="AO39" s="4">
        <v>-5.0000000000000001E-3</v>
      </c>
      <c r="AP39" s="4">
        <v>-2E-3</v>
      </c>
      <c r="AQ39" s="4">
        <v>-5.0000000000000001E-3</v>
      </c>
      <c r="AR39" s="22">
        <f t="shared" si="4"/>
        <v>0</v>
      </c>
      <c r="AS39" s="4">
        <v>-5.0000000000000001E-3</v>
      </c>
      <c r="AT39" s="4">
        <v>-5.0000000000000001E-3</v>
      </c>
      <c r="AU39" s="4">
        <v>-5.0000000000000001E-3</v>
      </c>
      <c r="AV39" s="20">
        <f t="shared" si="5"/>
        <v>0</v>
      </c>
      <c r="AW39" s="4">
        <v>-2E-3</v>
      </c>
      <c r="AX39" s="31"/>
      <c r="AY39" s="31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</row>
    <row r="40" spans="1:62" ht="13.35" customHeight="1" x14ac:dyDescent="0.2">
      <c r="A40" s="13" t="s">
        <v>134</v>
      </c>
      <c r="B40" s="14" t="s">
        <v>135</v>
      </c>
      <c r="C40" s="13" t="s">
        <v>79</v>
      </c>
      <c r="D40" s="14">
        <v>20200824</v>
      </c>
      <c r="E40" s="13" t="s">
        <v>150</v>
      </c>
      <c r="F40" s="28"/>
      <c r="G40" s="28"/>
      <c r="H40" s="28" t="s">
        <v>59</v>
      </c>
      <c r="I40" s="39">
        <v>114</v>
      </c>
      <c r="J40" s="39">
        <v>15</v>
      </c>
      <c r="K40" s="39"/>
      <c r="L40" s="28" t="s">
        <v>60</v>
      </c>
      <c r="M40" s="28"/>
      <c r="N40" s="28"/>
      <c r="O40" s="28"/>
      <c r="P40" s="28"/>
      <c r="Q40" s="28"/>
      <c r="R40" s="28"/>
      <c r="S40" s="17">
        <v>1</v>
      </c>
      <c r="T40" s="16">
        <v>80.209999999999994</v>
      </c>
      <c r="U40" s="16">
        <v>1.06</v>
      </c>
      <c r="V40" s="29">
        <v>5.7700000000000001E-2</v>
      </c>
      <c r="W40" s="4">
        <v>1.4800000000000001E-2</v>
      </c>
      <c r="X40" s="4">
        <v>6.6100000000000006E-2</v>
      </c>
      <c r="Y40" s="58">
        <f t="shared" si="0"/>
        <v>8.09E-2</v>
      </c>
      <c r="Z40" s="4">
        <v>-2E-3</v>
      </c>
      <c r="AA40" s="4">
        <v>-2E-3</v>
      </c>
      <c r="AB40" s="4">
        <v>-2E-3</v>
      </c>
      <c r="AC40" s="4">
        <v>-5.0000000000000001E-3</v>
      </c>
      <c r="AD40" s="4">
        <v>-5.0000000000000001E-3</v>
      </c>
      <c r="AE40" s="21">
        <f t="shared" si="1"/>
        <v>0</v>
      </c>
      <c r="AF40" s="4">
        <v>-5.0000000000000001E-3</v>
      </c>
      <c r="AG40" s="4">
        <v>-5.0000000000000001E-3</v>
      </c>
      <c r="AH40" s="20">
        <f t="shared" si="2"/>
        <v>0</v>
      </c>
      <c r="AI40" s="4">
        <v>-5.0000000000000001E-3</v>
      </c>
      <c r="AJ40" s="4">
        <v>-5.0000000000000001E-3</v>
      </c>
      <c r="AK40" s="4">
        <v>-5.0000000000000001E-3</v>
      </c>
      <c r="AL40" s="4">
        <v>-5.0000000000000001E-3</v>
      </c>
      <c r="AM40" s="4">
        <v>-5.0000000000000001E-3</v>
      </c>
      <c r="AN40" s="20">
        <f t="shared" si="3"/>
        <v>0</v>
      </c>
      <c r="AO40" s="4">
        <v>-5.0000000000000001E-3</v>
      </c>
      <c r="AP40" s="4">
        <v>-2E-3</v>
      </c>
      <c r="AQ40" s="4">
        <v>-5.0000000000000001E-3</v>
      </c>
      <c r="AR40" s="22">
        <f t="shared" si="4"/>
        <v>0</v>
      </c>
      <c r="AS40" s="4">
        <v>-5.0000000000000001E-3</v>
      </c>
      <c r="AT40" s="4">
        <v>-5.0000000000000001E-3</v>
      </c>
      <c r="AU40" s="4">
        <v>-5.0000000000000001E-3</v>
      </c>
      <c r="AV40" s="20">
        <f t="shared" si="5"/>
        <v>0</v>
      </c>
      <c r="AW40" s="4">
        <v>-2E-3</v>
      </c>
      <c r="AX40" s="31"/>
      <c r="AY40" s="31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</row>
    <row r="41" spans="1:62" ht="13.35" customHeight="1" x14ac:dyDescent="0.2">
      <c r="A41" s="13" t="s">
        <v>136</v>
      </c>
      <c r="B41" s="14" t="s">
        <v>137</v>
      </c>
      <c r="C41" s="13" t="s">
        <v>79</v>
      </c>
      <c r="D41" s="14">
        <v>20200824</v>
      </c>
      <c r="E41" s="13" t="s">
        <v>150</v>
      </c>
      <c r="F41" s="28"/>
      <c r="G41" s="28"/>
      <c r="H41" s="28" t="s">
        <v>59</v>
      </c>
      <c r="I41" s="39">
        <v>110</v>
      </c>
      <c r="J41" s="39">
        <v>11</v>
      </c>
      <c r="K41" s="39"/>
      <c r="L41" s="28" t="s">
        <v>60</v>
      </c>
      <c r="M41" s="28"/>
      <c r="N41" s="28"/>
      <c r="O41" s="28"/>
      <c r="P41" s="28"/>
      <c r="Q41" s="28"/>
      <c r="R41" s="28"/>
      <c r="S41" s="17">
        <v>1</v>
      </c>
      <c r="T41" s="16">
        <v>78.209999999999994</v>
      </c>
      <c r="U41" s="18">
        <v>2.6</v>
      </c>
      <c r="V41" s="29">
        <v>8.5900000000000004E-2</v>
      </c>
      <c r="W41" s="4">
        <v>5.3499999999999999E-2</v>
      </c>
      <c r="X41" s="32">
        <v>0.09</v>
      </c>
      <c r="Y41" s="59">
        <f t="shared" si="0"/>
        <v>0.14349999999999999</v>
      </c>
      <c r="Z41" s="4">
        <v>-2E-3</v>
      </c>
      <c r="AA41" s="4">
        <v>-2E-3</v>
      </c>
      <c r="AB41" s="4">
        <v>-2E-3</v>
      </c>
      <c r="AC41" s="4">
        <v>-5.0000000000000001E-3</v>
      </c>
      <c r="AD41" s="4">
        <v>-5.0000000000000001E-3</v>
      </c>
      <c r="AE41" s="21">
        <f t="shared" si="1"/>
        <v>0</v>
      </c>
      <c r="AF41" s="4">
        <v>-5.0000000000000001E-3</v>
      </c>
      <c r="AG41" s="4">
        <v>-5.0000000000000001E-3</v>
      </c>
      <c r="AH41" s="20">
        <f t="shared" si="2"/>
        <v>0</v>
      </c>
      <c r="AI41" s="4">
        <v>-5.0000000000000001E-3</v>
      </c>
      <c r="AJ41" s="4">
        <v>-5.0000000000000001E-3</v>
      </c>
      <c r="AK41" s="4">
        <v>-5.0000000000000001E-3</v>
      </c>
      <c r="AL41" s="4">
        <v>-5.0000000000000001E-3</v>
      </c>
      <c r="AM41" s="4">
        <v>-5.0000000000000001E-3</v>
      </c>
      <c r="AN41" s="20">
        <f t="shared" si="3"/>
        <v>0</v>
      </c>
      <c r="AO41" s="4">
        <v>-5.0000000000000001E-3</v>
      </c>
      <c r="AP41" s="4">
        <v>-2E-3</v>
      </c>
      <c r="AQ41" s="4">
        <v>-5.0000000000000001E-3</v>
      </c>
      <c r="AR41" s="22">
        <f t="shared" si="4"/>
        <v>0</v>
      </c>
      <c r="AS41" s="4">
        <v>-5.0000000000000001E-3</v>
      </c>
      <c r="AT41" s="4">
        <v>-5.0000000000000001E-3</v>
      </c>
      <c r="AU41" s="4">
        <v>-5.0000000000000001E-3</v>
      </c>
      <c r="AV41" s="20">
        <f t="shared" si="5"/>
        <v>0</v>
      </c>
      <c r="AW41" s="4">
        <v>-2E-3</v>
      </c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</row>
    <row r="42" spans="1:62" ht="13.35" customHeight="1" x14ac:dyDescent="0.2">
      <c r="A42" s="13" t="s">
        <v>138</v>
      </c>
      <c r="B42" s="14" t="s">
        <v>139</v>
      </c>
      <c r="C42" s="13" t="s">
        <v>79</v>
      </c>
      <c r="D42" s="14">
        <v>20200824</v>
      </c>
      <c r="E42" s="13" t="s">
        <v>150</v>
      </c>
      <c r="F42" s="28"/>
      <c r="G42" s="28"/>
      <c r="H42" s="28" t="s">
        <v>59</v>
      </c>
      <c r="I42" s="39">
        <v>116</v>
      </c>
      <c r="J42" s="39">
        <v>14</v>
      </c>
      <c r="K42" s="39"/>
      <c r="L42" s="28" t="s">
        <v>60</v>
      </c>
      <c r="M42" s="28"/>
      <c r="N42" s="28"/>
      <c r="O42" s="28"/>
      <c r="P42" s="28"/>
      <c r="Q42" s="28"/>
      <c r="R42" s="28"/>
      <c r="S42" s="17">
        <v>1</v>
      </c>
      <c r="T42" s="16">
        <v>80.02</v>
      </c>
      <c r="U42" s="16">
        <v>1.43</v>
      </c>
      <c r="V42" s="29">
        <v>4.3799999999999999E-2</v>
      </c>
      <c r="W42" s="4">
        <v>2.41E-2</v>
      </c>
      <c r="X42" s="32">
        <v>4.9000000000000002E-2</v>
      </c>
      <c r="Y42" s="58">
        <f t="shared" si="0"/>
        <v>7.3099999999999998E-2</v>
      </c>
      <c r="Z42" s="4">
        <v>-2E-3</v>
      </c>
      <c r="AA42" s="4">
        <v>-2E-3</v>
      </c>
      <c r="AB42" s="4">
        <v>-2E-3</v>
      </c>
      <c r="AC42" s="4">
        <v>-5.0000000000000001E-3</v>
      </c>
      <c r="AD42" s="4">
        <v>-5.0000000000000001E-3</v>
      </c>
      <c r="AE42" s="21">
        <f t="shared" si="1"/>
        <v>0</v>
      </c>
      <c r="AF42" s="4">
        <v>-5.0000000000000001E-3</v>
      </c>
      <c r="AG42" s="4">
        <v>-5.0000000000000001E-3</v>
      </c>
      <c r="AH42" s="20">
        <f t="shared" si="2"/>
        <v>0</v>
      </c>
      <c r="AI42" s="4">
        <v>-5.0000000000000001E-3</v>
      </c>
      <c r="AJ42" s="4">
        <v>-5.0000000000000001E-3</v>
      </c>
      <c r="AK42" s="4">
        <v>-5.0000000000000001E-3</v>
      </c>
      <c r="AL42" s="4">
        <v>-5.0000000000000001E-3</v>
      </c>
      <c r="AM42" s="4">
        <v>-5.0000000000000001E-3</v>
      </c>
      <c r="AN42" s="20">
        <f t="shared" si="3"/>
        <v>0</v>
      </c>
      <c r="AO42" s="4">
        <v>-5.0000000000000001E-3</v>
      </c>
      <c r="AP42" s="4">
        <v>-2E-3</v>
      </c>
      <c r="AQ42" s="4">
        <v>-5.0000000000000001E-3</v>
      </c>
      <c r="AR42" s="22">
        <f t="shared" si="4"/>
        <v>0</v>
      </c>
      <c r="AS42" s="4">
        <v>-5.0000000000000001E-3</v>
      </c>
      <c r="AT42" s="4">
        <v>-5.0000000000000001E-3</v>
      </c>
      <c r="AU42" s="4">
        <v>-5.0000000000000001E-3</v>
      </c>
      <c r="AV42" s="20">
        <f t="shared" si="5"/>
        <v>0</v>
      </c>
      <c r="AW42" s="4">
        <v>-2E-3</v>
      </c>
      <c r="AX42" s="31"/>
      <c r="AY42" s="31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</row>
    <row r="43" spans="1:62" ht="13.35" customHeight="1" x14ac:dyDescent="0.2">
      <c r="A43" s="13" t="s">
        <v>140</v>
      </c>
      <c r="B43" s="14" t="s">
        <v>141</v>
      </c>
      <c r="C43" s="13" t="s">
        <v>58</v>
      </c>
      <c r="D43" s="14">
        <v>20200824</v>
      </c>
      <c r="E43" s="13" t="s">
        <v>150</v>
      </c>
      <c r="F43" s="28"/>
      <c r="G43" s="28"/>
      <c r="H43" s="28" t="s">
        <v>72</v>
      </c>
      <c r="I43" s="39">
        <v>161</v>
      </c>
      <c r="J43" s="39">
        <v>43</v>
      </c>
      <c r="K43" s="39"/>
      <c r="L43" s="28" t="s">
        <v>60</v>
      </c>
      <c r="M43" s="28"/>
      <c r="N43" s="28"/>
      <c r="O43" s="28"/>
      <c r="P43" s="28"/>
      <c r="Q43" s="28"/>
      <c r="R43" s="28"/>
      <c r="S43" s="17">
        <v>1</v>
      </c>
      <c r="T43" s="16">
        <v>75.62</v>
      </c>
      <c r="U43" s="16">
        <v>3.87</v>
      </c>
      <c r="V43" s="34">
        <v>0.14299999999999999</v>
      </c>
      <c r="W43" s="4">
        <v>0.223</v>
      </c>
      <c r="X43" s="33">
        <v>0.24</v>
      </c>
      <c r="Y43" s="59">
        <f t="shared" si="0"/>
        <v>0.46299999999999997</v>
      </c>
      <c r="Z43" s="4">
        <v>-2E-3</v>
      </c>
      <c r="AA43" s="4">
        <v>-2E-3</v>
      </c>
      <c r="AB43" s="4">
        <v>-2E-3</v>
      </c>
      <c r="AC43" s="4">
        <v>-5.0000000000000001E-3</v>
      </c>
      <c r="AD43" s="4">
        <v>-5.0000000000000001E-3</v>
      </c>
      <c r="AE43" s="21">
        <f t="shared" si="1"/>
        <v>0</v>
      </c>
      <c r="AF43" s="4">
        <v>-5.0000000000000001E-3</v>
      </c>
      <c r="AG43" s="4">
        <v>-5.0000000000000001E-3</v>
      </c>
      <c r="AH43" s="20">
        <f t="shared" si="2"/>
        <v>0</v>
      </c>
      <c r="AI43" s="4">
        <v>-5.0000000000000001E-3</v>
      </c>
      <c r="AJ43" s="4">
        <v>-5.0000000000000001E-3</v>
      </c>
      <c r="AK43" s="4">
        <v>-5.0000000000000001E-3</v>
      </c>
      <c r="AL43" s="4">
        <v>-5.0000000000000001E-3</v>
      </c>
      <c r="AM43" s="4">
        <v>-5.0000000000000001E-3</v>
      </c>
      <c r="AN43" s="20">
        <f t="shared" si="3"/>
        <v>0</v>
      </c>
      <c r="AO43" s="4">
        <v>-5.0000000000000001E-3</v>
      </c>
      <c r="AP43" s="4">
        <v>-2E-3</v>
      </c>
      <c r="AQ43" s="4">
        <v>-5.0000000000000001E-3</v>
      </c>
      <c r="AR43" s="22">
        <f t="shared" si="4"/>
        <v>0</v>
      </c>
      <c r="AS43" s="4">
        <v>-5.0000000000000001E-3</v>
      </c>
      <c r="AT43" s="4">
        <v>-5.0000000000000001E-3</v>
      </c>
      <c r="AU43" s="4">
        <v>-5.0000000000000001E-3</v>
      </c>
      <c r="AV43" s="20">
        <f t="shared" si="5"/>
        <v>0</v>
      </c>
      <c r="AW43" s="4">
        <v>-2E-3</v>
      </c>
      <c r="AX43" s="31"/>
      <c r="AY43" s="31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</row>
    <row r="44" spans="1:62" ht="13.35" customHeight="1" x14ac:dyDescent="0.2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17"/>
      <c r="T44" s="16"/>
      <c r="U44" s="28"/>
      <c r="V44" s="17"/>
      <c r="W44" s="16"/>
      <c r="X44" s="28"/>
      <c r="Y44" s="17"/>
      <c r="Z44" s="16"/>
      <c r="AA44" s="28"/>
      <c r="AB44" s="17"/>
      <c r="AC44" s="16"/>
      <c r="AD44" s="28"/>
      <c r="AE44" s="17"/>
      <c r="AF44" s="16"/>
      <c r="AG44" s="28"/>
      <c r="AH44" s="17"/>
      <c r="AI44" s="16"/>
      <c r="AJ44" s="28"/>
      <c r="AK44" s="17"/>
      <c r="AL44" s="16"/>
      <c r="AM44" s="28"/>
      <c r="AN44" s="17"/>
      <c r="AO44" s="16"/>
      <c r="AP44" s="28"/>
      <c r="AQ44" s="17"/>
      <c r="AR44" s="16"/>
      <c r="AS44" s="28"/>
      <c r="AT44" s="17"/>
      <c r="AU44" s="16"/>
      <c r="AV44" s="28"/>
      <c r="AW44" s="17"/>
      <c r="AX44" s="31"/>
      <c r="AY44" s="31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</row>
    <row r="45" spans="1:62" ht="13.35" customHeight="1" x14ac:dyDescent="0.2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53"/>
      <c r="W45" s="53"/>
      <c r="X45" s="53"/>
      <c r="Y45" s="53"/>
      <c r="Z45" s="53"/>
      <c r="AA45" s="53"/>
      <c r="AB45" s="53"/>
      <c r="AC45" s="53"/>
      <c r="AD45" s="53"/>
      <c r="AE45" s="54"/>
      <c r="AF45" s="53"/>
      <c r="AG45" s="53"/>
      <c r="AH45" s="53"/>
      <c r="AI45" s="53"/>
      <c r="AJ45" s="53"/>
      <c r="AK45" s="53"/>
      <c r="AL45" s="53"/>
      <c r="AM45" s="53"/>
      <c r="AN45" s="54"/>
      <c r="AO45" s="53"/>
      <c r="AP45" s="53"/>
      <c r="AQ45" s="53"/>
      <c r="AR45" s="53"/>
      <c r="AS45" s="53"/>
      <c r="AT45" s="53"/>
      <c r="AU45" s="53"/>
      <c r="AV45" s="53"/>
      <c r="AW45" s="53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</row>
    <row r="46" spans="1:62" ht="13.35" customHeight="1" x14ac:dyDescent="0.2">
      <c r="S46" s="17"/>
      <c r="T46" s="16"/>
      <c r="U46" s="16"/>
      <c r="V46" s="19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31"/>
      <c r="AY46" s="31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</row>
    <row r="47" spans="1:62" ht="13.35" customHeight="1" x14ac:dyDescent="0.2">
      <c r="S47" s="17"/>
      <c r="T47" s="16"/>
      <c r="U47" s="16"/>
      <c r="V47" s="19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31"/>
      <c r="AY47" s="31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</row>
    <row r="48" spans="1:62" ht="13.35" customHeight="1" x14ac:dyDescent="0.2">
      <c r="S48" s="17"/>
      <c r="T48" s="16"/>
      <c r="U48" s="16"/>
      <c r="V48" s="19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31"/>
      <c r="AY48" s="31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</row>
    <row r="49" spans="19:62" ht="13.35" customHeight="1" x14ac:dyDescent="0.2">
      <c r="S49" s="17"/>
      <c r="T49" s="16"/>
      <c r="U49" s="16"/>
      <c r="V49" s="19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31"/>
      <c r="AY49" s="31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</row>
    <row r="50" spans="19:62" ht="13.35" customHeight="1" x14ac:dyDescent="0.2">
      <c r="S50" s="17"/>
      <c r="T50" s="16"/>
      <c r="U50" s="16"/>
      <c r="V50" s="19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31"/>
      <c r="AY50" s="31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</row>
    <row r="51" spans="19:62" ht="13.35" customHeight="1" x14ac:dyDescent="0.2">
      <c r="S51" s="17"/>
      <c r="T51" s="16"/>
      <c r="U51" s="16"/>
      <c r="V51" s="19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31"/>
      <c r="AY51" s="31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</row>
    <row r="52" spans="19:62" ht="13.35" customHeight="1" x14ac:dyDescent="0.2">
      <c r="S52" s="17"/>
      <c r="T52" s="16"/>
      <c r="U52" s="16"/>
      <c r="V52" s="19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31"/>
      <c r="AY52" s="31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</row>
    <row r="53" spans="19:62" ht="13.35" customHeight="1" x14ac:dyDescent="0.2">
      <c r="S53" s="17"/>
      <c r="T53" s="16"/>
      <c r="U53" s="16"/>
      <c r="V53" s="19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31"/>
      <c r="AY53" s="31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</row>
    <row r="54" spans="19:62" ht="13.35" customHeight="1" x14ac:dyDescent="0.2">
      <c r="S54" s="17"/>
      <c r="T54" s="16"/>
      <c r="U54" s="16"/>
      <c r="V54" s="19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31"/>
      <c r="AY54" s="31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</row>
    <row r="55" spans="19:62" ht="13.35" customHeight="1" x14ac:dyDescent="0.2">
      <c r="S55" s="17"/>
      <c r="T55" s="16"/>
      <c r="U55" s="16"/>
      <c r="V55" s="19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31"/>
      <c r="AY55" s="31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</row>
    <row r="56" spans="19:62" ht="13.35" customHeight="1" x14ac:dyDescent="0.2">
      <c r="S56" s="17"/>
      <c r="T56" s="16"/>
      <c r="U56" s="16"/>
      <c r="V56" s="19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31"/>
      <c r="AY56" s="31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</row>
    <row r="57" spans="19:62" ht="13.35" customHeight="1" x14ac:dyDescent="0.2">
      <c r="S57" s="17"/>
      <c r="T57" s="16"/>
      <c r="U57" s="16"/>
      <c r="V57" s="19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31"/>
      <c r="AY57" s="31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</row>
    <row r="58" spans="19:62" ht="13.35" customHeight="1" x14ac:dyDescent="0.2">
      <c r="S58" s="17"/>
      <c r="T58" s="16"/>
      <c r="U58" s="16"/>
      <c r="V58" s="19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31"/>
      <c r="AY58" s="31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</row>
    <row r="59" spans="19:62" ht="13.35" customHeight="1" x14ac:dyDescent="0.2">
      <c r="S59" s="17"/>
      <c r="T59" s="16"/>
      <c r="U59" s="16"/>
      <c r="V59" s="19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31"/>
      <c r="AY59" s="31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</row>
    <row r="60" spans="19:62" ht="13.35" customHeight="1" x14ac:dyDescent="0.2">
      <c r="S60" s="17"/>
      <c r="T60" s="16"/>
      <c r="U60" s="16"/>
      <c r="V60" s="19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31"/>
      <c r="AY60" s="31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</row>
    <row r="61" spans="19:62" ht="13.35" customHeight="1" x14ac:dyDescent="0.2">
      <c r="S61" s="17"/>
      <c r="T61" s="16"/>
      <c r="U61" s="16"/>
      <c r="V61" s="19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31"/>
      <c r="AY61" s="31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</row>
    <row r="62" spans="19:62" ht="13.35" customHeight="1" x14ac:dyDescent="0.2">
      <c r="S62" s="17"/>
      <c r="T62" s="16"/>
      <c r="U62" s="16"/>
      <c r="V62" s="19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31"/>
      <c r="AY62" s="31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</row>
    <row r="63" spans="19:62" ht="13.35" customHeight="1" x14ac:dyDescent="0.2">
      <c r="S63" s="17"/>
      <c r="T63" s="16"/>
      <c r="U63" s="16"/>
      <c r="V63" s="19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31"/>
      <c r="AY63" s="31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</row>
    <row r="64" spans="19:62" ht="13.35" customHeight="1" x14ac:dyDescent="0.2">
      <c r="S64" s="17"/>
      <c r="T64" s="16"/>
      <c r="U64" s="16"/>
      <c r="V64" s="19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31"/>
      <c r="AY64" s="31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</row>
    <row r="65" spans="19:62" ht="13.35" customHeight="1" x14ac:dyDescent="0.2">
      <c r="S65" s="17"/>
      <c r="T65" s="16"/>
      <c r="U65" s="16"/>
      <c r="V65" s="19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31"/>
      <c r="AY65" s="31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</row>
    <row r="66" spans="19:62" ht="13.35" customHeight="1" x14ac:dyDescent="0.2">
      <c r="S66" s="17"/>
      <c r="T66" s="16"/>
      <c r="U66" s="16"/>
      <c r="V66" s="19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31"/>
      <c r="AY66" s="31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</row>
    <row r="67" spans="19:62" ht="13.35" customHeight="1" x14ac:dyDescent="0.2">
      <c r="S67" s="17"/>
      <c r="T67" s="16"/>
      <c r="U67" s="16"/>
      <c r="V67" s="19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31"/>
      <c r="AY67" s="31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</row>
    <row r="68" spans="19:62" ht="13.35" customHeight="1" x14ac:dyDescent="0.2">
      <c r="S68" s="17"/>
      <c r="T68" s="16"/>
      <c r="U68" s="16"/>
      <c r="V68" s="19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31"/>
      <c r="AY68" s="31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</row>
    <row r="69" spans="19:62" ht="13.35" customHeight="1" x14ac:dyDescent="0.2">
      <c r="S69" s="17"/>
      <c r="T69" s="16"/>
      <c r="U69" s="16"/>
      <c r="V69" s="19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31"/>
      <c r="AY69" s="31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</row>
    <row r="70" spans="19:62" ht="13.35" customHeight="1" x14ac:dyDescent="0.2">
      <c r="S70" s="17"/>
      <c r="T70" s="16"/>
      <c r="U70" s="16"/>
      <c r="V70" s="19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31"/>
      <c r="AY70" s="31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</row>
    <row r="71" spans="19:62" ht="13.35" customHeight="1" x14ac:dyDescent="0.2">
      <c r="S71" s="17"/>
      <c r="T71" s="16"/>
      <c r="U71" s="16"/>
      <c r="V71" s="19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31"/>
      <c r="AY71" s="31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</row>
    <row r="72" spans="19:62" ht="13.35" customHeight="1" x14ac:dyDescent="0.2">
      <c r="S72" s="17"/>
      <c r="T72" s="16"/>
      <c r="U72" s="16"/>
      <c r="V72" s="19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31"/>
      <c r="AY72" s="31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</row>
    <row r="73" spans="19:62" ht="13.35" customHeight="1" x14ac:dyDescent="0.2">
      <c r="S73" s="17"/>
      <c r="T73" s="16"/>
      <c r="U73" s="16"/>
      <c r="V73" s="19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31"/>
      <c r="AY73" s="31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</row>
    <row r="74" spans="19:62" ht="13.35" customHeight="1" x14ac:dyDescent="0.2">
      <c r="S74" s="17"/>
      <c r="T74" s="16"/>
      <c r="U74" s="16"/>
      <c r="V74" s="19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31"/>
      <c r="AY74" s="31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</row>
    <row r="75" spans="19:62" ht="13.35" customHeight="1" x14ac:dyDescent="0.2">
      <c r="S75" s="17"/>
      <c r="T75" s="16"/>
      <c r="U75" s="16"/>
      <c r="V75" s="19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31"/>
      <c r="AY75" s="31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</row>
    <row r="76" spans="19:62" ht="13.35" customHeight="1" x14ac:dyDescent="0.2">
      <c r="S76" s="17"/>
      <c r="T76" s="16"/>
      <c r="U76" s="16"/>
      <c r="V76" s="19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31"/>
      <c r="AY76" s="31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</row>
    <row r="77" spans="19:62" ht="13.35" customHeight="1" x14ac:dyDescent="0.2">
      <c r="S77" s="17"/>
      <c r="T77" s="16"/>
      <c r="U77" s="16"/>
      <c r="V77" s="19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31"/>
      <c r="AY77" s="31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</row>
    <row r="78" spans="19:62" ht="13.35" customHeight="1" x14ac:dyDescent="0.2">
      <c r="S78" s="17"/>
      <c r="T78" s="16"/>
      <c r="U78" s="16"/>
      <c r="V78" s="19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31"/>
      <c r="AY78" s="31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</row>
    <row r="79" spans="19:62" ht="13.35" customHeight="1" x14ac:dyDescent="0.2">
      <c r="S79" s="17"/>
      <c r="T79" s="16"/>
      <c r="U79" s="16"/>
      <c r="V79" s="19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31"/>
      <c r="AY79" s="31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</row>
  </sheetData>
  <autoFilter ref="A2:AW34" xr:uid="{00000000-0009-0000-0000-000000000000}">
    <sortState xmlns:xlrd2="http://schemas.microsoft.com/office/spreadsheetml/2017/richdata2" ref="A3:AW43">
      <sortCondition ref="A2:A34"/>
    </sortState>
  </autoFilter>
  <mergeCells count="6">
    <mergeCell ref="AS1:AV1"/>
    <mergeCell ref="W1:Y1"/>
    <mergeCell ref="Z1:AE1"/>
    <mergeCell ref="AF1:AH1"/>
    <mergeCell ref="AI1:AN1"/>
    <mergeCell ref="AP1:AR1"/>
  </mergeCells>
  <phoneticPr fontId="10" type="noConversion"/>
  <conditionalFormatting sqref="W46:W79 W3:W43">
    <cfRule type="cellIs" dxfId="17" priority="20" operator="between">
      <formula>0</formula>
      <formula>0.01</formula>
    </cfRule>
  </conditionalFormatting>
  <conditionalFormatting sqref="X46:Y79 X3:X43">
    <cfRule type="cellIs" dxfId="16" priority="19" operator="between">
      <formula>0</formula>
      <formula>0.03</formula>
    </cfRule>
  </conditionalFormatting>
  <conditionalFormatting sqref="Z46:Z79 Z3:Z43">
    <cfRule type="cellIs" dxfId="15" priority="18" operator="between">
      <formula>0</formula>
      <formula>0.002</formula>
    </cfRule>
  </conditionalFormatting>
  <conditionalFormatting sqref="AC46:AW79 AC3:AD43">
    <cfRule type="cellIs" dxfId="14" priority="16" operator="between">
      <formula>0</formula>
      <formula>0.005</formula>
    </cfRule>
  </conditionalFormatting>
  <conditionalFormatting sqref="AA46:AB79 AA3:AB43">
    <cfRule type="cellIs" dxfId="13" priority="15" operator="between">
      <formula>0</formula>
      <formula>0.002</formula>
    </cfRule>
  </conditionalFormatting>
  <conditionalFormatting sqref="AF3:AG43">
    <cfRule type="cellIs" dxfId="12" priority="14" operator="between">
      <formula>0</formula>
      <formula>0.005</formula>
    </cfRule>
  </conditionalFormatting>
  <conditionalFormatting sqref="AI3:AM8 AI10:AM43 AJ9:AM9">
    <cfRule type="cellIs" dxfId="11" priority="13" operator="between">
      <formula>0</formula>
      <formula>0.005</formula>
    </cfRule>
  </conditionalFormatting>
  <conditionalFormatting sqref="AO3:AQ43">
    <cfRule type="cellIs" dxfId="10" priority="12" operator="between">
      <formula>0</formula>
      <formula>0.005</formula>
    </cfRule>
  </conditionalFormatting>
  <conditionalFormatting sqref="AP3:AP43">
    <cfRule type="cellIs" dxfId="9" priority="11" operator="between">
      <formula>0</formula>
      <formula>0.002</formula>
    </cfRule>
  </conditionalFormatting>
  <conditionalFormatting sqref="AS3:AU43">
    <cfRule type="cellIs" dxfId="8" priority="10" operator="between">
      <formula>0</formula>
      <formula>0.005</formula>
    </cfRule>
  </conditionalFormatting>
  <conditionalFormatting sqref="AW3:AW43">
    <cfRule type="cellIs" dxfId="7" priority="9" operator="between">
      <formula>0</formula>
      <formula>0.005</formula>
    </cfRule>
  </conditionalFormatting>
  <conditionalFormatting sqref="AW3:AW43">
    <cfRule type="cellIs" dxfId="6" priority="8" operator="between">
      <formula>0</formula>
      <formula>0.002</formula>
    </cfRule>
  </conditionalFormatting>
  <conditionalFormatting sqref="AZ45:BJ45 AZ3:BJ3 AZ8:BJ9 AZ13:BJ13 AZ17:BJ17 AZ21:BJ21 AZ25:BJ25 AZ29:BJ29 AZ33:BJ33 AZ37:BJ37 AZ41:BJ41 AZ1:BJ1">
    <cfRule type="cellIs" dxfId="5" priority="7" operator="between">
      <formula>0</formula>
      <formula>0.01</formula>
    </cfRule>
  </conditionalFormatting>
  <conditionalFormatting sqref="AZ46:AZ79 AZ4:AZ7 AZ10:AZ12 AZ14:AZ16 AZ18:AZ20 AZ22:AZ24 AZ26:AZ28 AZ30:AZ32 AZ34:AZ36 AZ38:AZ40 AZ42:AZ44 AZ2">
    <cfRule type="cellIs" dxfId="4" priority="6" operator="between">
      <formula>0</formula>
      <formula>0.002</formula>
    </cfRule>
  </conditionalFormatting>
  <conditionalFormatting sqref="BC46:BJ79 BC4:BJ7 BC10:BJ12 BC14:BJ16 BC18:BJ20 BC22:BJ24 BC26:BJ28 BC30:BJ32 BC34:BJ36 BC38:BJ40 BC42:BJ44 BC2:BJ2">
    <cfRule type="cellIs" dxfId="3" priority="5" operator="between">
      <formula>0</formula>
      <formula>0.005</formula>
    </cfRule>
  </conditionalFormatting>
  <conditionalFormatting sqref="BA46:BB79 BA4:BB7 BA10:BB12 BA14:BB16 BA18:BB20 BA22:BB24 BA26:BB28 BA30:BB32 BA34:BB36 BA38:BB40 BA42:BB44 BA2:BB2">
    <cfRule type="cellIs" dxfId="2" priority="4" operator="between">
      <formula>0</formula>
      <formula>0.002</formula>
    </cfRule>
  </conditionalFormatting>
  <conditionalFormatting sqref="AX45:AY45 AX3:AY3 AX8:AY9 AX13:AY13 AX17:AY17 AX21:AY21 AX25:AY25 AX29:AY29 AX33:AY33 AX37:AY37 AX41:AY41 AX1:AY1">
    <cfRule type="cellIs" dxfId="1" priority="3" operator="between">
      <formula>0</formula>
      <formula>0.01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1"/>
  <sheetViews>
    <sheetView workbookViewId="0"/>
  </sheetViews>
  <sheetFormatPr defaultRowHeight="13.35" customHeight="1" x14ac:dyDescent="0.25"/>
  <cols>
    <col min="1" max="1" width="11.28515625" customWidth="1"/>
    <col min="4" max="4" width="19.5703125" customWidth="1"/>
    <col min="5" max="5" width="7.85546875" style="5" customWidth="1"/>
    <col min="6" max="6" width="7.140625" style="5" customWidth="1"/>
  </cols>
  <sheetData>
    <row r="1" spans="1:6" ht="13.35" customHeight="1" x14ac:dyDescent="0.25">
      <c r="A1" s="35"/>
      <c r="B1" s="36"/>
      <c r="C1" s="35"/>
      <c r="D1" s="35" t="s">
        <v>142</v>
      </c>
      <c r="E1" s="35"/>
      <c r="F1" s="35"/>
    </row>
    <row r="2" spans="1:6" ht="13.35" customHeight="1" x14ac:dyDescent="0.25">
      <c r="A2" s="37" t="s">
        <v>0</v>
      </c>
      <c r="B2" s="37" t="s">
        <v>1</v>
      </c>
      <c r="C2" s="37" t="s">
        <v>2</v>
      </c>
      <c r="D2" s="37" t="s">
        <v>4</v>
      </c>
      <c r="E2" s="37" t="s">
        <v>8</v>
      </c>
      <c r="F2" s="37" t="s">
        <v>9</v>
      </c>
    </row>
    <row r="3" spans="1:6" ht="13.35" customHeight="1" x14ac:dyDescent="0.25">
      <c r="A3" s="38" t="s">
        <v>61</v>
      </c>
      <c r="B3" s="38" t="s">
        <v>62</v>
      </c>
      <c r="C3" s="38" t="s">
        <v>63</v>
      </c>
      <c r="D3" s="38" t="s">
        <v>146</v>
      </c>
      <c r="E3" s="40">
        <v>326</v>
      </c>
      <c r="F3" s="40">
        <v>262</v>
      </c>
    </row>
    <row r="4" spans="1:6" ht="13.35" customHeight="1" x14ac:dyDescent="0.25">
      <c r="A4" s="38" t="s">
        <v>67</v>
      </c>
      <c r="B4" s="38" t="s">
        <v>68</v>
      </c>
      <c r="C4" s="38" t="s">
        <v>63</v>
      </c>
      <c r="D4" s="38" t="s">
        <v>146</v>
      </c>
      <c r="E4" s="40">
        <v>260</v>
      </c>
      <c r="F4" s="40">
        <v>153</v>
      </c>
    </row>
    <row r="5" spans="1:6" ht="13.35" customHeight="1" x14ac:dyDescent="0.25">
      <c r="A5" s="38" t="s">
        <v>70</v>
      </c>
      <c r="B5" s="38" t="s">
        <v>71</v>
      </c>
      <c r="C5" s="38" t="s">
        <v>63</v>
      </c>
      <c r="D5" s="38" t="s">
        <v>146</v>
      </c>
      <c r="E5" s="40">
        <v>201</v>
      </c>
      <c r="F5" s="40">
        <v>73</v>
      </c>
    </row>
    <row r="6" spans="1:6" ht="13.35" customHeight="1" x14ac:dyDescent="0.25">
      <c r="A6" s="38" t="s">
        <v>73</v>
      </c>
      <c r="B6" s="38" t="s">
        <v>74</v>
      </c>
      <c r="C6" s="38" t="s">
        <v>63</v>
      </c>
      <c r="D6" s="38" t="s">
        <v>146</v>
      </c>
      <c r="E6" s="40">
        <v>193</v>
      </c>
      <c r="F6" s="40">
        <v>63</v>
      </c>
    </row>
    <row r="7" spans="1:6" ht="13.35" customHeight="1" x14ac:dyDescent="0.25">
      <c r="A7" s="38" t="s">
        <v>75</v>
      </c>
      <c r="B7" s="38" t="s">
        <v>76</v>
      </c>
      <c r="C7" s="38" t="s">
        <v>63</v>
      </c>
      <c r="D7" s="38" t="s">
        <v>146</v>
      </c>
      <c r="E7" s="40">
        <v>173</v>
      </c>
      <c r="F7" s="40">
        <v>45</v>
      </c>
    </row>
    <row r="8" spans="1:6" ht="13.35" customHeight="1" x14ac:dyDescent="0.25">
      <c r="A8" s="38" t="s">
        <v>77</v>
      </c>
      <c r="B8" s="38" t="s">
        <v>78</v>
      </c>
      <c r="C8" s="38" t="s">
        <v>79</v>
      </c>
      <c r="D8" s="38" t="s">
        <v>146</v>
      </c>
      <c r="E8" s="40">
        <v>152</v>
      </c>
      <c r="F8" s="40">
        <v>34</v>
      </c>
    </row>
    <row r="9" spans="1:6" ht="13.35" customHeight="1" x14ac:dyDescent="0.25">
      <c r="A9" s="38" t="s">
        <v>80</v>
      </c>
      <c r="B9" s="38" t="s">
        <v>81</v>
      </c>
      <c r="C9" s="38" t="s">
        <v>79</v>
      </c>
      <c r="D9" s="38" t="s">
        <v>146</v>
      </c>
      <c r="E9" s="40">
        <v>157</v>
      </c>
      <c r="F9" s="40">
        <v>35</v>
      </c>
    </row>
    <row r="10" spans="1:6" ht="13.35" customHeight="1" x14ac:dyDescent="0.25">
      <c r="A10" s="38" t="s">
        <v>82</v>
      </c>
      <c r="B10" s="38" t="s">
        <v>83</v>
      </c>
      <c r="C10" s="38" t="s">
        <v>79</v>
      </c>
      <c r="D10" s="38" t="s">
        <v>146</v>
      </c>
      <c r="E10" s="40">
        <v>119</v>
      </c>
      <c r="F10" s="40">
        <v>16</v>
      </c>
    </row>
    <row r="11" spans="1:6" ht="13.35" customHeight="1" x14ac:dyDescent="0.25">
      <c r="A11" s="38" t="s">
        <v>84</v>
      </c>
      <c r="B11" s="38" t="s">
        <v>85</v>
      </c>
      <c r="C11" s="38" t="s">
        <v>79</v>
      </c>
      <c r="D11" s="38" t="s">
        <v>146</v>
      </c>
      <c r="E11" s="40">
        <v>99</v>
      </c>
      <c r="F11" s="40">
        <v>10</v>
      </c>
    </row>
    <row r="12" spans="1:6" ht="13.35" customHeight="1" x14ac:dyDescent="0.25">
      <c r="A12" s="38" t="s">
        <v>86</v>
      </c>
      <c r="B12" s="38" t="s">
        <v>87</v>
      </c>
      <c r="C12" s="38" t="s">
        <v>79</v>
      </c>
      <c r="D12" s="38" t="s">
        <v>146</v>
      </c>
      <c r="E12" s="40">
        <v>142</v>
      </c>
      <c r="F12" s="40">
        <v>29</v>
      </c>
    </row>
    <row r="13" spans="1:6" ht="13.35" customHeight="1" x14ac:dyDescent="0.25">
      <c r="A13" s="38" t="s">
        <v>99</v>
      </c>
      <c r="B13" s="38" t="s">
        <v>100</v>
      </c>
      <c r="C13" s="38" t="s">
        <v>79</v>
      </c>
      <c r="D13" s="38" t="s">
        <v>147</v>
      </c>
      <c r="E13" s="41">
        <v>175</v>
      </c>
      <c r="F13" s="41">
        <v>52</v>
      </c>
    </row>
    <row r="14" spans="1:6" ht="13.35" customHeight="1" x14ac:dyDescent="0.25">
      <c r="A14" s="38" t="s">
        <v>101</v>
      </c>
      <c r="B14" s="38" t="s">
        <v>102</v>
      </c>
      <c r="C14" s="38" t="s">
        <v>79</v>
      </c>
      <c r="D14" s="38" t="s">
        <v>147</v>
      </c>
      <c r="E14" s="41">
        <v>167</v>
      </c>
      <c r="F14" s="41">
        <v>40</v>
      </c>
    </row>
    <row r="15" spans="1:6" ht="13.35" customHeight="1" x14ac:dyDescent="0.25">
      <c r="A15" s="38" t="s">
        <v>103</v>
      </c>
      <c r="B15" s="38" t="s">
        <v>104</v>
      </c>
      <c r="C15" s="38" t="s">
        <v>79</v>
      </c>
      <c r="D15" s="38" t="s">
        <v>147</v>
      </c>
      <c r="E15" s="41">
        <v>140</v>
      </c>
      <c r="F15" s="41">
        <v>28</v>
      </c>
    </row>
    <row r="16" spans="1:6" ht="13.35" customHeight="1" x14ac:dyDescent="0.25">
      <c r="A16" s="38" t="s">
        <v>105</v>
      </c>
      <c r="B16" s="38" t="s">
        <v>106</v>
      </c>
      <c r="C16" s="38" t="s">
        <v>79</v>
      </c>
      <c r="D16" s="38" t="s">
        <v>147</v>
      </c>
      <c r="E16" s="41">
        <v>149</v>
      </c>
      <c r="F16" s="41">
        <v>30</v>
      </c>
    </row>
    <row r="17" spans="1:6" ht="13.35" customHeight="1" x14ac:dyDescent="0.25">
      <c r="A17" s="38" t="s">
        <v>107</v>
      </c>
      <c r="B17" s="38" t="s">
        <v>108</v>
      </c>
      <c r="C17" s="38" t="s">
        <v>79</v>
      </c>
      <c r="D17" s="38" t="s">
        <v>147</v>
      </c>
      <c r="E17" s="41">
        <v>123</v>
      </c>
      <c r="F17" s="41">
        <v>16</v>
      </c>
    </row>
    <row r="18" spans="1:6" ht="13.35" customHeight="1" x14ac:dyDescent="0.25">
      <c r="A18" s="38" t="s">
        <v>109</v>
      </c>
      <c r="B18" s="38" t="s">
        <v>110</v>
      </c>
      <c r="C18" s="38" t="s">
        <v>79</v>
      </c>
      <c r="D18" s="38" t="s">
        <v>148</v>
      </c>
      <c r="E18" s="41">
        <v>130</v>
      </c>
      <c r="F18" s="41">
        <v>19</v>
      </c>
    </row>
    <row r="19" spans="1:6" ht="13.35" customHeight="1" x14ac:dyDescent="0.25">
      <c r="A19" s="38" t="s">
        <v>111</v>
      </c>
      <c r="B19" s="38" t="s">
        <v>112</v>
      </c>
      <c r="C19" s="38" t="s">
        <v>79</v>
      </c>
      <c r="D19" s="38" t="s">
        <v>148</v>
      </c>
      <c r="E19" s="41">
        <v>121</v>
      </c>
      <c r="F19" s="41">
        <v>16</v>
      </c>
    </row>
    <row r="20" spans="1:6" ht="13.35" customHeight="1" x14ac:dyDescent="0.25">
      <c r="A20" s="38" t="s">
        <v>114</v>
      </c>
      <c r="B20" s="38" t="s">
        <v>115</v>
      </c>
      <c r="C20" s="38" t="s">
        <v>79</v>
      </c>
      <c r="D20" s="38" t="s">
        <v>148</v>
      </c>
      <c r="E20" s="41">
        <v>111</v>
      </c>
      <c r="F20" s="41">
        <v>11</v>
      </c>
    </row>
    <row r="21" spans="1:6" ht="13.35" customHeight="1" x14ac:dyDescent="0.25">
      <c r="A21" s="38" t="s">
        <v>116</v>
      </c>
      <c r="B21" s="38" t="s">
        <v>117</v>
      </c>
      <c r="C21" s="38" t="s">
        <v>79</v>
      </c>
      <c r="D21" s="38" t="s">
        <v>148</v>
      </c>
      <c r="E21" s="41">
        <v>116</v>
      </c>
      <c r="F21" s="41">
        <v>15</v>
      </c>
    </row>
    <row r="22" spans="1:6" ht="13.35" customHeight="1" x14ac:dyDescent="0.25">
      <c r="A22" s="38" t="s">
        <v>118</v>
      </c>
      <c r="B22" s="38" t="s">
        <v>119</v>
      </c>
      <c r="C22" s="38" t="s">
        <v>79</v>
      </c>
      <c r="D22" s="38" t="s">
        <v>148</v>
      </c>
      <c r="E22" s="41">
        <v>111</v>
      </c>
      <c r="F22" s="41">
        <v>10</v>
      </c>
    </row>
    <row r="23" spans="1:6" ht="13.35" customHeight="1" x14ac:dyDescent="0.25">
      <c r="A23" s="38" t="s">
        <v>120</v>
      </c>
      <c r="B23" s="38" t="s">
        <v>121</v>
      </c>
      <c r="C23" s="38" t="s">
        <v>79</v>
      </c>
      <c r="D23" s="38" t="s">
        <v>149</v>
      </c>
      <c r="E23" s="41">
        <v>146</v>
      </c>
      <c r="F23" s="41">
        <v>30</v>
      </c>
    </row>
    <row r="24" spans="1:6" ht="13.35" customHeight="1" x14ac:dyDescent="0.25">
      <c r="A24" s="38" t="s">
        <v>122</v>
      </c>
      <c r="B24" s="38" t="s">
        <v>123</v>
      </c>
      <c r="C24" s="38" t="s">
        <v>79</v>
      </c>
      <c r="D24" s="38" t="s">
        <v>149</v>
      </c>
      <c r="E24" s="41">
        <v>147</v>
      </c>
      <c r="F24" s="41">
        <v>27</v>
      </c>
    </row>
    <row r="25" spans="1:6" ht="13.35" customHeight="1" x14ac:dyDescent="0.25">
      <c r="A25" s="38" t="s">
        <v>124</v>
      </c>
      <c r="B25" s="38" t="s">
        <v>125</v>
      </c>
      <c r="C25" s="38" t="s">
        <v>79</v>
      </c>
      <c r="D25" s="38" t="s">
        <v>149</v>
      </c>
      <c r="E25" s="41">
        <v>144</v>
      </c>
      <c r="F25" s="41">
        <v>28</v>
      </c>
    </row>
    <row r="26" spans="1:6" ht="13.35" customHeight="1" x14ac:dyDescent="0.25">
      <c r="A26" s="38" t="s">
        <v>126</v>
      </c>
      <c r="B26" s="38" t="s">
        <v>127</v>
      </c>
      <c r="C26" s="38" t="s">
        <v>79</v>
      </c>
      <c r="D26" s="38" t="s">
        <v>149</v>
      </c>
      <c r="E26" s="41">
        <v>134</v>
      </c>
      <c r="F26" s="41">
        <v>22</v>
      </c>
    </row>
    <row r="27" spans="1:6" ht="13.35" customHeight="1" x14ac:dyDescent="0.25">
      <c r="A27" s="38" t="s">
        <v>128</v>
      </c>
      <c r="B27" s="38" t="s">
        <v>129</v>
      </c>
      <c r="C27" s="38" t="s">
        <v>79</v>
      </c>
      <c r="D27" s="38" t="s">
        <v>149</v>
      </c>
      <c r="E27" s="41">
        <v>138</v>
      </c>
      <c r="F27" s="41">
        <v>25</v>
      </c>
    </row>
    <row r="28" spans="1:6" ht="13.35" customHeight="1" x14ac:dyDescent="0.25">
      <c r="A28" s="38" t="s">
        <v>130</v>
      </c>
      <c r="B28" s="38" t="s">
        <v>131</v>
      </c>
      <c r="C28" s="38" t="s">
        <v>79</v>
      </c>
      <c r="D28" s="38" t="s">
        <v>150</v>
      </c>
      <c r="E28" s="41">
        <v>124</v>
      </c>
      <c r="F28" s="41">
        <v>17</v>
      </c>
    </row>
    <row r="29" spans="1:6" ht="13.35" customHeight="1" x14ac:dyDescent="0.25">
      <c r="A29" s="38" t="s">
        <v>132</v>
      </c>
      <c r="B29" s="38" t="s">
        <v>133</v>
      </c>
      <c r="C29" s="38" t="s">
        <v>79</v>
      </c>
      <c r="D29" s="38" t="s">
        <v>150</v>
      </c>
      <c r="E29" s="41">
        <v>132</v>
      </c>
      <c r="F29" s="41">
        <v>20</v>
      </c>
    </row>
    <row r="30" spans="1:6" ht="13.35" customHeight="1" x14ac:dyDescent="0.25">
      <c r="A30" s="38" t="s">
        <v>134</v>
      </c>
      <c r="B30" s="38" t="s">
        <v>135</v>
      </c>
      <c r="C30" s="38" t="s">
        <v>79</v>
      </c>
      <c r="D30" s="38" t="s">
        <v>150</v>
      </c>
      <c r="E30" s="41">
        <v>114</v>
      </c>
      <c r="F30" s="41">
        <v>15</v>
      </c>
    </row>
    <row r="31" spans="1:6" ht="13.35" customHeight="1" x14ac:dyDescent="0.25">
      <c r="A31" s="38" t="s">
        <v>136</v>
      </c>
      <c r="B31" s="38" t="s">
        <v>137</v>
      </c>
      <c r="C31" s="38" t="s">
        <v>79</v>
      </c>
      <c r="D31" s="38" t="s">
        <v>150</v>
      </c>
      <c r="E31" s="41">
        <v>110</v>
      </c>
      <c r="F31" s="41">
        <v>11</v>
      </c>
    </row>
    <row r="32" spans="1:6" ht="13.35" customHeight="1" x14ac:dyDescent="0.25">
      <c r="A32" s="38" t="s">
        <v>138</v>
      </c>
      <c r="B32" s="38" t="s">
        <v>139</v>
      </c>
      <c r="C32" s="38" t="s">
        <v>79</v>
      </c>
      <c r="D32" s="38" t="s">
        <v>150</v>
      </c>
      <c r="E32" s="41">
        <v>116</v>
      </c>
      <c r="F32" s="41">
        <v>14</v>
      </c>
    </row>
    <row r="33" spans="1:6" ht="13.35" customHeight="1" x14ac:dyDescent="0.25">
      <c r="A33" s="38" t="s">
        <v>88</v>
      </c>
      <c r="B33" s="38" t="s">
        <v>89</v>
      </c>
      <c r="C33" s="38" t="s">
        <v>90</v>
      </c>
      <c r="D33" s="38" t="s">
        <v>147</v>
      </c>
      <c r="E33" s="40">
        <v>103</v>
      </c>
      <c r="F33" s="40">
        <v>16</v>
      </c>
    </row>
    <row r="34" spans="1:6" ht="13.35" customHeight="1" x14ac:dyDescent="0.25">
      <c r="A34" s="38" t="s">
        <v>91</v>
      </c>
      <c r="B34" s="38" t="s">
        <v>92</v>
      </c>
      <c r="C34" s="38" t="s">
        <v>90</v>
      </c>
      <c r="D34" s="38" t="s">
        <v>147</v>
      </c>
      <c r="E34" s="41">
        <v>109</v>
      </c>
      <c r="F34" s="41">
        <v>22</v>
      </c>
    </row>
    <row r="35" spans="1:6" ht="13.35" customHeight="1" x14ac:dyDescent="0.25">
      <c r="A35" s="38" t="s">
        <v>93</v>
      </c>
      <c r="B35" s="38" t="s">
        <v>94</v>
      </c>
      <c r="C35" s="38" t="s">
        <v>90</v>
      </c>
      <c r="D35" s="38" t="s">
        <v>147</v>
      </c>
      <c r="E35" s="41">
        <v>103</v>
      </c>
      <c r="F35" s="41">
        <v>15</v>
      </c>
    </row>
    <row r="36" spans="1:6" ht="13.35" customHeight="1" x14ac:dyDescent="0.25">
      <c r="A36" s="38" t="s">
        <v>95</v>
      </c>
      <c r="B36" s="38" t="s">
        <v>96</v>
      </c>
      <c r="C36" s="38" t="s">
        <v>90</v>
      </c>
      <c r="D36" s="38" t="s">
        <v>147</v>
      </c>
      <c r="E36" s="41">
        <v>94</v>
      </c>
      <c r="F36" s="41">
        <v>12</v>
      </c>
    </row>
    <row r="37" spans="1:6" ht="13.35" customHeight="1" x14ac:dyDescent="0.25">
      <c r="A37" s="38" t="s">
        <v>97</v>
      </c>
      <c r="B37" s="38" t="s">
        <v>98</v>
      </c>
      <c r="C37" s="38" t="s">
        <v>90</v>
      </c>
      <c r="D37" s="38" t="s">
        <v>147</v>
      </c>
      <c r="E37" s="41">
        <v>104</v>
      </c>
      <c r="F37" s="41">
        <v>17</v>
      </c>
    </row>
    <row r="38" spans="1:6" ht="13.35" customHeight="1" x14ac:dyDescent="0.25">
      <c r="A38" s="38" t="s">
        <v>56</v>
      </c>
      <c r="B38" s="38" t="s">
        <v>57</v>
      </c>
      <c r="C38" s="38" t="s">
        <v>58</v>
      </c>
      <c r="D38" s="38" t="s">
        <v>146</v>
      </c>
      <c r="E38" s="40">
        <v>151</v>
      </c>
      <c r="F38" s="40">
        <v>22</v>
      </c>
    </row>
    <row r="39" spans="1:6" ht="13.35" customHeight="1" x14ac:dyDescent="0.25">
      <c r="A39" s="38" t="s">
        <v>140</v>
      </c>
      <c r="B39" s="38" t="s">
        <v>141</v>
      </c>
      <c r="C39" s="38" t="s">
        <v>58</v>
      </c>
      <c r="D39" s="38" t="s">
        <v>150</v>
      </c>
      <c r="E39" s="41">
        <v>161</v>
      </c>
      <c r="F39" s="41">
        <v>43</v>
      </c>
    </row>
    <row r="40" spans="1:6" ht="13.35" customHeight="1" x14ac:dyDescent="0.25">
      <c r="E40" s="28"/>
      <c r="F40" s="28"/>
    </row>
    <row r="41" spans="1:6" ht="13.35" customHeight="1" x14ac:dyDescent="0.25">
      <c r="E41" s="28"/>
      <c r="F41" s="28"/>
    </row>
  </sheetData>
  <autoFilter ref="A2:F2" xr:uid="{AF8C77E8-1CB8-4BC6-882B-0946E728FEA3}">
    <sortState xmlns:xlrd2="http://schemas.microsoft.com/office/spreadsheetml/2017/richdata2" ref="A3:F41">
      <sortCondition ref="C2"/>
    </sortState>
  </autoFilter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7"/>
  <sheetViews>
    <sheetView workbookViewId="0"/>
  </sheetViews>
  <sheetFormatPr defaultRowHeight="13.35" customHeight="1" x14ac:dyDescent="0.25"/>
  <cols>
    <col min="1" max="1" width="11.28515625" customWidth="1"/>
    <col min="4" max="4" width="18.28515625" customWidth="1"/>
    <col min="7" max="7" width="8.42578125" style="5" customWidth="1"/>
  </cols>
  <sheetData>
    <row r="1" spans="1:7" ht="13.35" customHeight="1" x14ac:dyDescent="0.25">
      <c r="A1" s="35"/>
      <c r="B1" s="36"/>
      <c r="C1" s="35"/>
      <c r="D1" s="35" t="s">
        <v>142</v>
      </c>
      <c r="E1" s="35"/>
      <c r="F1" s="42"/>
      <c r="G1" s="47" t="s">
        <v>18</v>
      </c>
    </row>
    <row r="2" spans="1:7" ht="13.35" customHeight="1" x14ac:dyDescent="0.25">
      <c r="A2" s="37" t="s">
        <v>0</v>
      </c>
      <c r="B2" s="37" t="s">
        <v>1</v>
      </c>
      <c r="C2" s="37" t="s">
        <v>2</v>
      </c>
      <c r="D2" s="37" t="s">
        <v>4</v>
      </c>
      <c r="E2" s="37" t="s">
        <v>8</v>
      </c>
      <c r="F2" s="43" t="s">
        <v>9</v>
      </c>
      <c r="G2" s="48" t="s">
        <v>27</v>
      </c>
    </row>
    <row r="3" spans="1:7" ht="13.35" customHeight="1" x14ac:dyDescent="0.25">
      <c r="A3" s="38" t="s">
        <v>61</v>
      </c>
      <c r="B3" s="38" t="s">
        <v>62</v>
      </c>
      <c r="C3" s="38" t="s">
        <v>63</v>
      </c>
      <c r="D3" s="38" t="s">
        <v>146</v>
      </c>
      <c r="E3" s="40">
        <v>326</v>
      </c>
      <c r="F3" s="44">
        <v>262</v>
      </c>
      <c r="G3" s="50">
        <v>0.16</v>
      </c>
    </row>
    <row r="4" spans="1:7" ht="13.35" customHeight="1" x14ac:dyDescent="0.25">
      <c r="A4" s="38" t="s">
        <v>65</v>
      </c>
      <c r="B4" s="38" t="s">
        <v>62</v>
      </c>
      <c r="C4" s="38" t="s">
        <v>63</v>
      </c>
      <c r="D4" s="38" t="s">
        <v>146</v>
      </c>
      <c r="E4" s="40">
        <v>326</v>
      </c>
      <c r="F4" s="44">
        <v>262</v>
      </c>
      <c r="G4" s="50">
        <v>0.13</v>
      </c>
    </row>
    <row r="5" spans="1:7" ht="13.35" customHeight="1" x14ac:dyDescent="0.25">
      <c r="A5" s="38" t="s">
        <v>67</v>
      </c>
      <c r="B5" s="38" t="s">
        <v>68</v>
      </c>
      <c r="C5" s="38" t="s">
        <v>63</v>
      </c>
      <c r="D5" s="38" t="s">
        <v>146</v>
      </c>
      <c r="E5" s="40">
        <v>260</v>
      </c>
      <c r="F5" s="44">
        <v>153</v>
      </c>
      <c r="G5" s="50">
        <v>0.191</v>
      </c>
    </row>
    <row r="6" spans="1:7" ht="13.35" customHeight="1" x14ac:dyDescent="0.25">
      <c r="A6" s="38" t="s">
        <v>69</v>
      </c>
      <c r="B6" s="38" t="s">
        <v>68</v>
      </c>
      <c r="C6" s="38" t="s">
        <v>63</v>
      </c>
      <c r="D6" s="38" t="s">
        <v>146</v>
      </c>
      <c r="E6" s="40">
        <v>260</v>
      </c>
      <c r="F6" s="44">
        <v>153</v>
      </c>
      <c r="G6" s="50">
        <v>0.215</v>
      </c>
    </row>
    <row r="7" spans="1:7" ht="13.35" customHeight="1" x14ac:dyDescent="0.25">
      <c r="A7" s="38" t="s">
        <v>70</v>
      </c>
      <c r="B7" s="38" t="s">
        <v>71</v>
      </c>
      <c r="C7" s="38" t="s">
        <v>63</v>
      </c>
      <c r="D7" s="38" t="s">
        <v>146</v>
      </c>
      <c r="E7" s="40">
        <v>201</v>
      </c>
      <c r="F7" s="44">
        <v>73</v>
      </c>
      <c r="G7" s="50">
        <v>0.13600000000000001</v>
      </c>
    </row>
    <row r="8" spans="1:7" ht="13.35" customHeight="1" x14ac:dyDescent="0.25">
      <c r="A8" s="38" t="s">
        <v>73</v>
      </c>
      <c r="B8" s="38" t="s">
        <v>74</v>
      </c>
      <c r="C8" s="38" t="s">
        <v>63</v>
      </c>
      <c r="D8" s="38" t="s">
        <v>146</v>
      </c>
      <c r="E8" s="40">
        <v>193</v>
      </c>
      <c r="F8" s="44">
        <v>63</v>
      </c>
      <c r="G8" s="49">
        <v>9.98E-2</v>
      </c>
    </row>
    <row r="9" spans="1:7" ht="13.35" customHeight="1" x14ac:dyDescent="0.25">
      <c r="A9" s="38" t="s">
        <v>75</v>
      </c>
      <c r="B9" s="38" t="s">
        <v>76</v>
      </c>
      <c r="C9" s="38" t="s">
        <v>63</v>
      </c>
      <c r="D9" s="38" t="s">
        <v>146</v>
      </c>
      <c r="E9" s="40">
        <v>173</v>
      </c>
      <c r="F9" s="44">
        <v>45</v>
      </c>
      <c r="G9" s="50">
        <v>0.10299999999999999</v>
      </c>
    </row>
    <row r="10" spans="1:7" ht="13.35" customHeight="1" x14ac:dyDescent="0.25">
      <c r="A10" s="38" t="s">
        <v>77</v>
      </c>
      <c r="B10" s="38" t="s">
        <v>78</v>
      </c>
      <c r="C10" s="38" t="s">
        <v>79</v>
      </c>
      <c r="D10" s="38" t="s">
        <v>146</v>
      </c>
      <c r="E10" s="40">
        <v>152</v>
      </c>
      <c r="F10" s="44">
        <v>34</v>
      </c>
      <c r="G10" s="49">
        <v>6.0699999999999997E-2</v>
      </c>
    </row>
    <row r="11" spans="1:7" ht="13.35" customHeight="1" x14ac:dyDescent="0.25">
      <c r="A11" s="38" t="s">
        <v>80</v>
      </c>
      <c r="B11" s="38" t="s">
        <v>81</v>
      </c>
      <c r="C11" s="38" t="s">
        <v>79</v>
      </c>
      <c r="D11" s="38" t="s">
        <v>146</v>
      </c>
      <c r="E11" s="40">
        <v>157</v>
      </c>
      <c r="F11" s="44">
        <v>35</v>
      </c>
      <c r="G11" s="50">
        <v>0.17199999999999999</v>
      </c>
    </row>
    <row r="12" spans="1:7" ht="13.35" customHeight="1" x14ac:dyDescent="0.25">
      <c r="A12" s="38" t="s">
        <v>82</v>
      </c>
      <c r="B12" s="38" t="s">
        <v>83</v>
      </c>
      <c r="C12" s="38" t="s">
        <v>79</v>
      </c>
      <c r="D12" s="38" t="s">
        <v>146</v>
      </c>
      <c r="E12" s="40">
        <v>119</v>
      </c>
      <c r="F12" s="44">
        <v>16</v>
      </c>
      <c r="G12" s="49">
        <v>8.0500000000000002E-2</v>
      </c>
    </row>
    <row r="13" spans="1:7" ht="13.35" customHeight="1" x14ac:dyDescent="0.25">
      <c r="A13" s="38" t="s">
        <v>84</v>
      </c>
      <c r="B13" s="38" t="s">
        <v>85</v>
      </c>
      <c r="C13" s="38" t="s">
        <v>79</v>
      </c>
      <c r="D13" s="38" t="s">
        <v>146</v>
      </c>
      <c r="E13" s="40">
        <v>99</v>
      </c>
      <c r="F13" s="44">
        <v>10</v>
      </c>
      <c r="G13" s="49">
        <v>7.0599999999999996E-2</v>
      </c>
    </row>
    <row r="14" spans="1:7" ht="13.35" customHeight="1" x14ac:dyDescent="0.25">
      <c r="A14" s="38" t="s">
        <v>86</v>
      </c>
      <c r="B14" s="38" t="s">
        <v>87</v>
      </c>
      <c r="C14" s="38" t="s">
        <v>79</v>
      </c>
      <c r="D14" s="38" t="s">
        <v>146</v>
      </c>
      <c r="E14" s="40">
        <v>142</v>
      </c>
      <c r="F14" s="44">
        <v>29</v>
      </c>
      <c r="G14" s="49">
        <v>9.4600000000000004E-2</v>
      </c>
    </row>
    <row r="15" spans="1:7" ht="13.35" customHeight="1" x14ac:dyDescent="0.25">
      <c r="A15" s="38" t="s">
        <v>99</v>
      </c>
      <c r="B15" s="38" t="s">
        <v>100</v>
      </c>
      <c r="C15" s="38" t="s">
        <v>79</v>
      </c>
      <c r="D15" s="38" t="s">
        <v>147</v>
      </c>
      <c r="E15" s="41">
        <v>175</v>
      </c>
      <c r="F15" s="45">
        <v>52</v>
      </c>
      <c r="G15" s="49">
        <v>4.2500000000000003E-2</v>
      </c>
    </row>
    <row r="16" spans="1:7" ht="13.35" customHeight="1" x14ac:dyDescent="0.25">
      <c r="A16" s="38" t="s">
        <v>101</v>
      </c>
      <c r="B16" s="38" t="s">
        <v>102</v>
      </c>
      <c r="C16" s="38" t="s">
        <v>79</v>
      </c>
      <c r="D16" s="38" t="s">
        <v>147</v>
      </c>
      <c r="E16" s="41">
        <v>167</v>
      </c>
      <c r="F16" s="45">
        <v>40</v>
      </c>
      <c r="G16" s="49">
        <v>4.3700000000000003E-2</v>
      </c>
    </row>
    <row r="17" spans="1:7" ht="13.35" customHeight="1" x14ac:dyDescent="0.25">
      <c r="A17" s="38" t="s">
        <v>103</v>
      </c>
      <c r="B17" s="38" t="s">
        <v>104</v>
      </c>
      <c r="C17" s="38" t="s">
        <v>79</v>
      </c>
      <c r="D17" s="38" t="s">
        <v>147</v>
      </c>
      <c r="E17" s="41">
        <v>140</v>
      </c>
      <c r="F17" s="45">
        <v>28</v>
      </c>
      <c r="G17" s="49">
        <v>5.9799999999999999E-2</v>
      </c>
    </row>
    <row r="18" spans="1:7" ht="13.35" customHeight="1" x14ac:dyDescent="0.25">
      <c r="A18" s="38" t="s">
        <v>105</v>
      </c>
      <c r="B18" s="38" t="s">
        <v>106</v>
      </c>
      <c r="C18" s="38" t="s">
        <v>79</v>
      </c>
      <c r="D18" s="38" t="s">
        <v>147</v>
      </c>
      <c r="E18" s="41">
        <v>149</v>
      </c>
      <c r="F18" s="45">
        <v>30</v>
      </c>
      <c r="G18" s="49">
        <v>6.3E-2</v>
      </c>
    </row>
    <row r="19" spans="1:7" ht="13.35" customHeight="1" x14ac:dyDescent="0.25">
      <c r="A19" s="38" t="s">
        <v>107</v>
      </c>
      <c r="B19" s="38" t="s">
        <v>108</v>
      </c>
      <c r="C19" s="38" t="s">
        <v>79</v>
      </c>
      <c r="D19" s="38" t="s">
        <v>147</v>
      </c>
      <c r="E19" s="41">
        <v>123</v>
      </c>
      <c r="F19" s="45">
        <v>16</v>
      </c>
      <c r="G19" s="49">
        <v>5.3999999999999999E-2</v>
      </c>
    </row>
    <row r="20" spans="1:7" ht="13.35" customHeight="1" x14ac:dyDescent="0.25">
      <c r="A20" s="38" t="s">
        <v>109</v>
      </c>
      <c r="B20" s="38" t="s">
        <v>110</v>
      </c>
      <c r="C20" s="38" t="s">
        <v>79</v>
      </c>
      <c r="D20" s="38" t="s">
        <v>148</v>
      </c>
      <c r="E20" s="41">
        <v>130</v>
      </c>
      <c r="F20" s="45">
        <v>19</v>
      </c>
      <c r="G20" s="49">
        <v>6.6199999999999995E-2</v>
      </c>
    </row>
    <row r="21" spans="1:7" ht="13.35" customHeight="1" x14ac:dyDescent="0.25">
      <c r="A21" s="38" t="s">
        <v>111</v>
      </c>
      <c r="B21" s="38" t="s">
        <v>112</v>
      </c>
      <c r="C21" s="38" t="s">
        <v>79</v>
      </c>
      <c r="D21" s="38" t="s">
        <v>148</v>
      </c>
      <c r="E21" s="41">
        <v>121</v>
      </c>
      <c r="F21" s="45">
        <v>16</v>
      </c>
      <c r="G21" s="49">
        <v>7.7499999999999999E-2</v>
      </c>
    </row>
    <row r="22" spans="1:7" ht="13.35" customHeight="1" x14ac:dyDescent="0.25">
      <c r="A22" s="38" t="s">
        <v>114</v>
      </c>
      <c r="B22" s="38" t="s">
        <v>115</v>
      </c>
      <c r="C22" s="38" t="s">
        <v>79</v>
      </c>
      <c r="D22" s="38" t="s">
        <v>148</v>
      </c>
      <c r="E22" s="41">
        <v>111</v>
      </c>
      <c r="F22" s="45">
        <v>11</v>
      </c>
      <c r="G22" s="50">
        <v>0.125</v>
      </c>
    </row>
    <row r="23" spans="1:7" ht="13.35" customHeight="1" x14ac:dyDescent="0.25">
      <c r="A23" s="38" t="s">
        <v>116</v>
      </c>
      <c r="B23" s="38" t="s">
        <v>117</v>
      </c>
      <c r="C23" s="38" t="s">
        <v>79</v>
      </c>
      <c r="D23" s="38" t="s">
        <v>148</v>
      </c>
      <c r="E23" s="41">
        <v>116</v>
      </c>
      <c r="F23" s="45">
        <v>15</v>
      </c>
      <c r="G23" s="49">
        <v>9.8799999999999999E-2</v>
      </c>
    </row>
    <row r="24" spans="1:7" ht="13.35" customHeight="1" x14ac:dyDescent="0.25">
      <c r="A24" s="38" t="s">
        <v>118</v>
      </c>
      <c r="B24" s="38" t="s">
        <v>119</v>
      </c>
      <c r="C24" s="38" t="s">
        <v>79</v>
      </c>
      <c r="D24" s="38" t="s">
        <v>148</v>
      </c>
      <c r="E24" s="41">
        <v>111</v>
      </c>
      <c r="F24" s="45">
        <v>10</v>
      </c>
      <c r="G24" s="49">
        <v>1.8200000000000001E-2</v>
      </c>
    </row>
    <row r="25" spans="1:7" ht="13.35" customHeight="1" x14ac:dyDescent="0.25">
      <c r="A25" s="38" t="s">
        <v>120</v>
      </c>
      <c r="B25" s="38" t="s">
        <v>121</v>
      </c>
      <c r="C25" s="38" t="s">
        <v>79</v>
      </c>
      <c r="D25" s="38" t="s">
        <v>149</v>
      </c>
      <c r="E25" s="41">
        <v>146</v>
      </c>
      <c r="F25" s="45">
        <v>30</v>
      </c>
      <c r="G25" s="49">
        <v>8.4400000000000003E-2</v>
      </c>
    </row>
    <row r="26" spans="1:7" ht="13.35" customHeight="1" x14ac:dyDescent="0.25">
      <c r="A26" s="38" t="s">
        <v>122</v>
      </c>
      <c r="B26" s="38" t="s">
        <v>123</v>
      </c>
      <c r="C26" s="38" t="s">
        <v>79</v>
      </c>
      <c r="D26" s="38" t="s">
        <v>149</v>
      </c>
      <c r="E26" s="41">
        <v>147</v>
      </c>
      <c r="F26" s="45">
        <v>27</v>
      </c>
      <c r="G26" s="50">
        <v>0.19500000000000001</v>
      </c>
    </row>
    <row r="27" spans="1:7" ht="13.35" customHeight="1" x14ac:dyDescent="0.25">
      <c r="A27" s="38" t="s">
        <v>124</v>
      </c>
      <c r="B27" s="38" t="s">
        <v>125</v>
      </c>
      <c r="C27" s="38" t="s">
        <v>79</v>
      </c>
      <c r="D27" s="38" t="s">
        <v>149</v>
      </c>
      <c r="E27" s="41">
        <v>144</v>
      </c>
      <c r="F27" s="45">
        <v>28</v>
      </c>
      <c r="G27" s="49">
        <v>1.06E-2</v>
      </c>
    </row>
    <row r="28" spans="1:7" ht="13.35" customHeight="1" x14ac:dyDescent="0.25">
      <c r="A28" s="38" t="s">
        <v>126</v>
      </c>
      <c r="B28" s="38" t="s">
        <v>127</v>
      </c>
      <c r="C28" s="38" t="s">
        <v>79</v>
      </c>
      <c r="D28" s="38" t="s">
        <v>149</v>
      </c>
      <c r="E28" s="41">
        <v>134</v>
      </c>
      <c r="F28" s="45">
        <v>22</v>
      </c>
      <c r="G28" s="50">
        <v>0.108</v>
      </c>
    </row>
    <row r="29" spans="1:7" ht="13.35" customHeight="1" x14ac:dyDescent="0.25">
      <c r="A29" s="38" t="s">
        <v>128</v>
      </c>
      <c r="B29" s="38" t="s">
        <v>129</v>
      </c>
      <c r="C29" s="38" t="s">
        <v>79</v>
      </c>
      <c r="D29" s="38" t="s">
        <v>149</v>
      </c>
      <c r="E29" s="41">
        <v>138</v>
      </c>
      <c r="F29" s="45">
        <v>25</v>
      </c>
      <c r="G29" s="49">
        <v>9.5899999999999999E-2</v>
      </c>
    </row>
    <row r="30" spans="1:7" ht="13.35" customHeight="1" x14ac:dyDescent="0.25">
      <c r="A30" s="38" t="s">
        <v>130</v>
      </c>
      <c r="B30" s="38" t="s">
        <v>131</v>
      </c>
      <c r="C30" s="38" t="s">
        <v>79</v>
      </c>
      <c r="D30" s="38" t="s">
        <v>150</v>
      </c>
      <c r="E30" s="41">
        <v>124</v>
      </c>
      <c r="F30" s="45">
        <v>17</v>
      </c>
      <c r="G30" s="49">
        <v>3.7199999999999997E-2</v>
      </c>
    </row>
    <row r="31" spans="1:7" ht="13.35" customHeight="1" x14ac:dyDescent="0.25">
      <c r="A31" s="38" t="s">
        <v>132</v>
      </c>
      <c r="B31" s="38" t="s">
        <v>133</v>
      </c>
      <c r="C31" s="38" t="s">
        <v>79</v>
      </c>
      <c r="D31" s="38" t="s">
        <v>150</v>
      </c>
      <c r="E31" s="41">
        <v>132</v>
      </c>
      <c r="F31" s="45">
        <v>20</v>
      </c>
      <c r="G31" s="50">
        <v>0.109</v>
      </c>
    </row>
    <row r="32" spans="1:7" ht="13.35" customHeight="1" x14ac:dyDescent="0.25">
      <c r="A32" s="38" t="s">
        <v>134</v>
      </c>
      <c r="B32" s="38" t="s">
        <v>135</v>
      </c>
      <c r="C32" s="38" t="s">
        <v>79</v>
      </c>
      <c r="D32" s="38" t="s">
        <v>150</v>
      </c>
      <c r="E32" s="41">
        <v>114</v>
      </c>
      <c r="F32" s="45">
        <v>15</v>
      </c>
      <c r="G32" s="49">
        <v>5.7700000000000001E-2</v>
      </c>
    </row>
    <row r="33" spans="1:7" ht="13.35" customHeight="1" x14ac:dyDescent="0.25">
      <c r="A33" s="38" t="s">
        <v>136</v>
      </c>
      <c r="B33" s="38" t="s">
        <v>137</v>
      </c>
      <c r="C33" s="38" t="s">
        <v>79</v>
      </c>
      <c r="D33" s="38" t="s">
        <v>150</v>
      </c>
      <c r="E33" s="41">
        <v>110</v>
      </c>
      <c r="F33" s="45">
        <v>11</v>
      </c>
      <c r="G33" s="49">
        <v>8.5900000000000004E-2</v>
      </c>
    </row>
    <row r="34" spans="1:7" ht="13.35" customHeight="1" x14ac:dyDescent="0.25">
      <c r="A34" s="38" t="s">
        <v>138</v>
      </c>
      <c r="B34" s="38" t="s">
        <v>139</v>
      </c>
      <c r="C34" s="38" t="s">
        <v>79</v>
      </c>
      <c r="D34" s="38" t="s">
        <v>150</v>
      </c>
      <c r="E34" s="41">
        <v>116</v>
      </c>
      <c r="F34" s="45">
        <v>14</v>
      </c>
      <c r="G34" s="49">
        <v>4.3799999999999999E-2</v>
      </c>
    </row>
    <row r="35" spans="1:7" ht="13.35" customHeight="1" x14ac:dyDescent="0.25">
      <c r="A35" s="38" t="s">
        <v>88</v>
      </c>
      <c r="B35" s="38" t="s">
        <v>89</v>
      </c>
      <c r="C35" s="38" t="s">
        <v>90</v>
      </c>
      <c r="D35" s="38" t="s">
        <v>147</v>
      </c>
      <c r="E35" s="40">
        <v>103</v>
      </c>
      <c r="F35" s="44">
        <v>16</v>
      </c>
      <c r="G35" s="50">
        <v>0.11899999999999999</v>
      </c>
    </row>
    <row r="36" spans="1:7" ht="13.35" customHeight="1" x14ac:dyDescent="0.25">
      <c r="A36" s="38" t="s">
        <v>91</v>
      </c>
      <c r="B36" s="38" t="s">
        <v>92</v>
      </c>
      <c r="C36" s="38" t="s">
        <v>90</v>
      </c>
      <c r="D36" s="38" t="s">
        <v>147</v>
      </c>
      <c r="E36" s="41">
        <v>109</v>
      </c>
      <c r="F36" s="45">
        <v>22</v>
      </c>
      <c r="G36" s="50">
        <v>0.16500000000000001</v>
      </c>
    </row>
    <row r="37" spans="1:7" ht="13.35" customHeight="1" x14ac:dyDescent="0.25">
      <c r="A37" s="38" t="s">
        <v>93</v>
      </c>
      <c r="B37" s="38" t="s">
        <v>94</v>
      </c>
      <c r="C37" s="38" t="s">
        <v>90</v>
      </c>
      <c r="D37" s="38" t="s">
        <v>147</v>
      </c>
      <c r="E37" s="41">
        <v>103</v>
      </c>
      <c r="F37" s="45">
        <v>15</v>
      </c>
      <c r="G37" s="50">
        <v>0.125</v>
      </c>
    </row>
    <row r="38" spans="1:7" ht="13.35" customHeight="1" x14ac:dyDescent="0.25">
      <c r="A38" s="38" t="s">
        <v>95</v>
      </c>
      <c r="B38" s="38" t="s">
        <v>96</v>
      </c>
      <c r="C38" s="38" t="s">
        <v>90</v>
      </c>
      <c r="D38" s="38" t="s">
        <v>147</v>
      </c>
      <c r="E38" s="41">
        <v>94</v>
      </c>
      <c r="F38" s="45">
        <v>12</v>
      </c>
      <c r="G38" s="50">
        <v>0.17199999999999999</v>
      </c>
    </row>
    <row r="39" spans="1:7" ht="13.35" customHeight="1" x14ac:dyDescent="0.25">
      <c r="A39" s="38" t="s">
        <v>97</v>
      </c>
      <c r="B39" s="38" t="s">
        <v>98</v>
      </c>
      <c r="C39" s="38" t="s">
        <v>90</v>
      </c>
      <c r="D39" s="38" t="s">
        <v>147</v>
      </c>
      <c r="E39" s="41">
        <v>104</v>
      </c>
      <c r="F39" s="45">
        <v>17</v>
      </c>
      <c r="G39" s="50">
        <v>0.19700000000000001</v>
      </c>
    </row>
    <row r="40" spans="1:7" ht="13.35" customHeight="1" x14ac:dyDescent="0.25">
      <c r="A40" s="38" t="s">
        <v>56</v>
      </c>
      <c r="B40" s="38" t="s">
        <v>57</v>
      </c>
      <c r="C40" s="38" t="s">
        <v>58</v>
      </c>
      <c r="D40" s="38" t="s">
        <v>146</v>
      </c>
      <c r="E40" s="40">
        <v>151</v>
      </c>
      <c r="F40" s="44">
        <v>22</v>
      </c>
      <c r="G40" s="49">
        <v>8.4199999999999997E-2</v>
      </c>
    </row>
    <row r="41" spans="1:7" ht="13.35" customHeight="1" x14ac:dyDescent="0.25">
      <c r="A41" s="38" t="s">
        <v>140</v>
      </c>
      <c r="B41" s="38" t="s">
        <v>141</v>
      </c>
      <c r="C41" s="38" t="s">
        <v>58</v>
      </c>
      <c r="D41" s="38" t="s">
        <v>150</v>
      </c>
      <c r="E41" s="41">
        <v>161</v>
      </c>
      <c r="F41" s="45">
        <v>43</v>
      </c>
      <c r="G41" s="50">
        <v>0.14299999999999999</v>
      </c>
    </row>
    <row r="42" spans="1:7" ht="13.35" customHeight="1" x14ac:dyDescent="0.25">
      <c r="G42" s="46"/>
    </row>
    <row r="43" spans="1:7" ht="13.35" customHeight="1" x14ac:dyDescent="0.25">
      <c r="G43" s="28"/>
    </row>
    <row r="44" spans="1:7" ht="13.35" customHeight="1" x14ac:dyDescent="0.25">
      <c r="G44" s="19"/>
    </row>
    <row r="45" spans="1:7" ht="13.35" customHeight="1" x14ac:dyDescent="0.25">
      <c r="G45" s="19"/>
    </row>
    <row r="46" spans="1:7" ht="13.35" customHeight="1" x14ac:dyDescent="0.25">
      <c r="G46" s="19"/>
    </row>
    <row r="47" spans="1:7" ht="13.35" customHeight="1" x14ac:dyDescent="0.25">
      <c r="G47" s="19"/>
    </row>
    <row r="48" spans="1:7" ht="13.35" customHeight="1" x14ac:dyDescent="0.25">
      <c r="G48" s="19"/>
    </row>
    <row r="49" spans="7:7" ht="13.35" customHeight="1" x14ac:dyDescent="0.25">
      <c r="G49" s="19"/>
    </row>
    <row r="50" spans="7:7" ht="13.35" customHeight="1" x14ac:dyDescent="0.25">
      <c r="G50" s="19"/>
    </row>
    <row r="51" spans="7:7" ht="13.35" customHeight="1" x14ac:dyDescent="0.25">
      <c r="G51" s="19"/>
    </row>
    <row r="52" spans="7:7" ht="13.35" customHeight="1" x14ac:dyDescent="0.25">
      <c r="G52" s="19"/>
    </row>
    <row r="53" spans="7:7" ht="13.35" customHeight="1" x14ac:dyDescent="0.25">
      <c r="G53" s="19"/>
    </row>
    <row r="54" spans="7:7" ht="13.35" customHeight="1" x14ac:dyDescent="0.25">
      <c r="G54" s="19"/>
    </row>
    <row r="55" spans="7:7" ht="13.35" customHeight="1" x14ac:dyDescent="0.25">
      <c r="G55" s="19"/>
    </row>
    <row r="56" spans="7:7" ht="13.35" customHeight="1" x14ac:dyDescent="0.25">
      <c r="G56" s="19"/>
    </row>
    <row r="57" spans="7:7" ht="13.35" customHeight="1" x14ac:dyDescent="0.25">
      <c r="G57" s="19"/>
    </row>
    <row r="58" spans="7:7" ht="13.35" customHeight="1" x14ac:dyDescent="0.25">
      <c r="G58" s="19"/>
    </row>
    <row r="59" spans="7:7" ht="13.35" customHeight="1" x14ac:dyDescent="0.25">
      <c r="G59" s="19"/>
    </row>
    <row r="60" spans="7:7" ht="13.35" customHeight="1" x14ac:dyDescent="0.25">
      <c r="G60" s="19"/>
    </row>
    <row r="61" spans="7:7" ht="13.35" customHeight="1" x14ac:dyDescent="0.25">
      <c r="G61" s="19"/>
    </row>
    <row r="62" spans="7:7" ht="13.35" customHeight="1" x14ac:dyDescent="0.25">
      <c r="G62" s="19"/>
    </row>
    <row r="63" spans="7:7" ht="13.35" customHeight="1" x14ac:dyDescent="0.25">
      <c r="G63" s="19"/>
    </row>
    <row r="64" spans="7:7" ht="13.35" customHeight="1" x14ac:dyDescent="0.25">
      <c r="G64" s="19"/>
    </row>
    <row r="65" spans="7:7" ht="13.35" customHeight="1" x14ac:dyDescent="0.25">
      <c r="G65" s="19"/>
    </row>
    <row r="66" spans="7:7" ht="13.35" customHeight="1" x14ac:dyDescent="0.25">
      <c r="G66" s="19"/>
    </row>
    <row r="67" spans="7:7" ht="13.35" customHeight="1" x14ac:dyDescent="0.25">
      <c r="G67" s="19"/>
    </row>
    <row r="68" spans="7:7" ht="13.35" customHeight="1" x14ac:dyDescent="0.25">
      <c r="G68" s="19"/>
    </row>
    <row r="69" spans="7:7" ht="13.35" customHeight="1" x14ac:dyDescent="0.25">
      <c r="G69" s="19"/>
    </row>
    <row r="70" spans="7:7" ht="13.35" customHeight="1" x14ac:dyDescent="0.25">
      <c r="G70" s="19"/>
    </row>
    <row r="71" spans="7:7" ht="13.35" customHeight="1" x14ac:dyDescent="0.25">
      <c r="G71" s="19"/>
    </row>
    <row r="72" spans="7:7" ht="13.35" customHeight="1" x14ac:dyDescent="0.25">
      <c r="G72" s="19"/>
    </row>
    <row r="73" spans="7:7" ht="13.35" customHeight="1" x14ac:dyDescent="0.25">
      <c r="G73" s="19"/>
    </row>
    <row r="74" spans="7:7" ht="13.35" customHeight="1" x14ac:dyDescent="0.25">
      <c r="G74" s="19"/>
    </row>
    <row r="75" spans="7:7" ht="13.35" customHeight="1" x14ac:dyDescent="0.25">
      <c r="G75" s="19"/>
    </row>
    <row r="76" spans="7:7" ht="13.35" customHeight="1" x14ac:dyDescent="0.25">
      <c r="G76" s="19"/>
    </row>
    <row r="77" spans="7:7" ht="13.35" customHeight="1" x14ac:dyDescent="0.25">
      <c r="G77" s="19"/>
    </row>
  </sheetData>
  <autoFilter ref="A2:G2" xr:uid="{1AA5CA0C-A2BF-47B5-BD8C-0D8AA405786F}">
    <sortState xmlns:xlrd2="http://schemas.microsoft.com/office/spreadsheetml/2017/richdata2" ref="A3:G41">
      <sortCondition ref="C2"/>
    </sortState>
  </autoFilter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F11ED-006E-4F91-AAA3-AF22AC0748AC}">
  <dimension ref="A1:G77"/>
  <sheetViews>
    <sheetView workbookViewId="0"/>
  </sheetViews>
  <sheetFormatPr defaultRowHeight="13.35" customHeight="1" x14ac:dyDescent="0.25"/>
  <cols>
    <col min="1" max="1" width="11.28515625" customWidth="1"/>
    <col min="4" max="4" width="18.5703125" customWidth="1"/>
    <col min="7" max="7" width="9.140625" style="5"/>
  </cols>
  <sheetData>
    <row r="1" spans="1:7" ht="13.35" customHeight="1" x14ac:dyDescent="0.25">
      <c r="A1" s="35"/>
      <c r="B1" s="36"/>
      <c r="C1" s="35"/>
      <c r="D1" s="35" t="s">
        <v>142</v>
      </c>
      <c r="E1" s="35"/>
      <c r="F1" s="35"/>
      <c r="G1" s="51"/>
    </row>
    <row r="2" spans="1:7" ht="13.35" customHeight="1" x14ac:dyDescent="0.25">
      <c r="A2" s="37" t="s">
        <v>0</v>
      </c>
      <c r="B2" s="37" t="s">
        <v>1</v>
      </c>
      <c r="C2" s="37" t="s">
        <v>2</v>
      </c>
      <c r="D2" s="37" t="s">
        <v>4</v>
      </c>
      <c r="E2" s="37" t="s">
        <v>8</v>
      </c>
      <c r="F2" s="37" t="s">
        <v>9</v>
      </c>
      <c r="G2" s="48" t="s">
        <v>30</v>
      </c>
    </row>
    <row r="3" spans="1:7" ht="13.35" customHeight="1" x14ac:dyDescent="0.25">
      <c r="A3" s="38" t="s">
        <v>61</v>
      </c>
      <c r="B3" s="38" t="s">
        <v>62</v>
      </c>
      <c r="C3" s="38" t="s">
        <v>63</v>
      </c>
      <c r="D3" s="38" t="s">
        <v>146</v>
      </c>
      <c r="E3" s="40">
        <v>326</v>
      </c>
      <c r="F3" s="40">
        <v>262</v>
      </c>
      <c r="G3" s="60">
        <v>8.299999999999999E-2</v>
      </c>
    </row>
    <row r="4" spans="1:7" ht="13.35" customHeight="1" x14ac:dyDescent="0.25">
      <c r="A4" s="38" t="s">
        <v>65</v>
      </c>
      <c r="B4" s="38" t="s">
        <v>62</v>
      </c>
      <c r="C4" s="38" t="s">
        <v>63</v>
      </c>
      <c r="D4" s="38" t="s">
        <v>146</v>
      </c>
      <c r="E4" s="40">
        <v>326</v>
      </c>
      <c r="F4" s="40">
        <v>262</v>
      </c>
      <c r="G4" s="61">
        <v>0.24490000000000001</v>
      </c>
    </row>
    <row r="5" spans="1:7" ht="13.35" customHeight="1" x14ac:dyDescent="0.25">
      <c r="A5" s="38" t="s">
        <v>67</v>
      </c>
      <c r="B5" s="38" t="s">
        <v>68</v>
      </c>
      <c r="C5" s="38" t="s">
        <v>63</v>
      </c>
      <c r="D5" s="38" t="s">
        <v>146</v>
      </c>
      <c r="E5" s="40">
        <v>260</v>
      </c>
      <c r="F5" s="40">
        <v>153</v>
      </c>
      <c r="G5" s="61">
        <v>0.11410000000000001</v>
      </c>
    </row>
    <row r="6" spans="1:7" ht="13.35" customHeight="1" x14ac:dyDescent="0.25">
      <c r="A6" s="38" t="s">
        <v>69</v>
      </c>
      <c r="B6" s="38" t="s">
        <v>68</v>
      </c>
      <c r="C6" s="38" t="s">
        <v>63</v>
      </c>
      <c r="D6" s="38" t="s">
        <v>146</v>
      </c>
      <c r="E6" s="40">
        <v>260</v>
      </c>
      <c r="F6" s="40">
        <v>153</v>
      </c>
      <c r="G6" s="61">
        <v>0.33500000000000002</v>
      </c>
    </row>
    <row r="7" spans="1:7" ht="13.35" customHeight="1" x14ac:dyDescent="0.25">
      <c r="A7" s="38" t="s">
        <v>70</v>
      </c>
      <c r="B7" s="38" t="s">
        <v>71</v>
      </c>
      <c r="C7" s="38" t="s">
        <v>63</v>
      </c>
      <c r="D7" s="38" t="s">
        <v>146</v>
      </c>
      <c r="E7" s="40">
        <v>201</v>
      </c>
      <c r="F7" s="40">
        <v>73</v>
      </c>
      <c r="G7" s="61">
        <v>0.1072</v>
      </c>
    </row>
    <row r="8" spans="1:7" ht="13.35" customHeight="1" x14ac:dyDescent="0.25">
      <c r="A8" s="38" t="s">
        <v>73</v>
      </c>
      <c r="B8" s="38" t="s">
        <v>74</v>
      </c>
      <c r="C8" s="38" t="s">
        <v>63</v>
      </c>
      <c r="D8" s="38" t="s">
        <v>146</v>
      </c>
      <c r="E8" s="40">
        <v>193</v>
      </c>
      <c r="F8" s="40">
        <v>63</v>
      </c>
      <c r="G8" s="60">
        <v>9.2100000000000001E-2</v>
      </c>
    </row>
    <row r="9" spans="1:7" ht="13.35" customHeight="1" x14ac:dyDescent="0.25">
      <c r="A9" s="38" t="s">
        <v>75</v>
      </c>
      <c r="B9" s="38" t="s">
        <v>76</v>
      </c>
      <c r="C9" s="38" t="s">
        <v>63</v>
      </c>
      <c r="D9" s="38" t="s">
        <v>146</v>
      </c>
      <c r="E9" s="40">
        <v>173</v>
      </c>
      <c r="F9" s="40">
        <v>45</v>
      </c>
      <c r="G9" s="60">
        <v>6.83E-2</v>
      </c>
    </row>
    <row r="10" spans="1:7" ht="13.35" customHeight="1" x14ac:dyDescent="0.25">
      <c r="A10" s="38" t="s">
        <v>77</v>
      </c>
      <c r="B10" s="38" t="s">
        <v>78</v>
      </c>
      <c r="C10" s="38" t="s">
        <v>79</v>
      </c>
      <c r="D10" s="38" t="s">
        <v>146</v>
      </c>
      <c r="E10" s="40">
        <v>152</v>
      </c>
      <c r="F10" s="40">
        <v>34</v>
      </c>
      <c r="G10" s="60">
        <v>5.8599999999999999E-2</v>
      </c>
    </row>
    <row r="11" spans="1:7" ht="13.35" customHeight="1" x14ac:dyDescent="0.25">
      <c r="A11" s="38" t="s">
        <v>80</v>
      </c>
      <c r="B11" s="38" t="s">
        <v>81</v>
      </c>
      <c r="C11" s="38" t="s">
        <v>79</v>
      </c>
      <c r="D11" s="38" t="s">
        <v>146</v>
      </c>
      <c r="E11" s="40">
        <v>157</v>
      </c>
      <c r="F11" s="40">
        <v>35</v>
      </c>
      <c r="G11" s="60">
        <v>4.1800000000000004E-2</v>
      </c>
    </row>
    <row r="12" spans="1:7" ht="13.35" customHeight="1" x14ac:dyDescent="0.25">
      <c r="A12" s="38" t="s">
        <v>82</v>
      </c>
      <c r="B12" s="38" t="s">
        <v>83</v>
      </c>
      <c r="C12" s="38" t="s">
        <v>79</v>
      </c>
      <c r="D12" s="38" t="s">
        <v>146</v>
      </c>
      <c r="E12" s="40">
        <v>119</v>
      </c>
      <c r="F12" s="40">
        <v>16</v>
      </c>
      <c r="G12" s="60">
        <v>6.7500000000000004E-2</v>
      </c>
    </row>
    <row r="13" spans="1:7" ht="13.35" customHeight="1" x14ac:dyDescent="0.25">
      <c r="A13" s="38" t="s">
        <v>84</v>
      </c>
      <c r="B13" s="38" t="s">
        <v>85</v>
      </c>
      <c r="C13" s="38" t="s">
        <v>79</v>
      </c>
      <c r="D13" s="38" t="s">
        <v>146</v>
      </c>
      <c r="E13" s="40">
        <v>99</v>
      </c>
      <c r="F13" s="40">
        <v>10</v>
      </c>
      <c r="G13" s="60">
        <v>1.0800000000000001E-2</v>
      </c>
    </row>
    <row r="14" spans="1:7" ht="13.35" customHeight="1" x14ac:dyDescent="0.25">
      <c r="A14" s="38" t="s">
        <v>86</v>
      </c>
      <c r="B14" s="38" t="s">
        <v>87</v>
      </c>
      <c r="C14" s="38" t="s">
        <v>79</v>
      </c>
      <c r="D14" s="38" t="s">
        <v>146</v>
      </c>
      <c r="E14" s="40">
        <v>142</v>
      </c>
      <c r="F14" s="40">
        <v>29</v>
      </c>
      <c r="G14" s="60">
        <v>6.7900000000000002E-2</v>
      </c>
    </row>
    <row r="15" spans="1:7" ht="13.35" customHeight="1" x14ac:dyDescent="0.25">
      <c r="A15" s="38" t="s">
        <v>99</v>
      </c>
      <c r="B15" s="38" t="s">
        <v>100</v>
      </c>
      <c r="C15" s="38" t="s">
        <v>79</v>
      </c>
      <c r="D15" s="38" t="s">
        <v>147</v>
      </c>
      <c r="E15" s="41">
        <v>175</v>
      </c>
      <c r="F15" s="41">
        <v>52</v>
      </c>
      <c r="G15" s="61">
        <v>0.371</v>
      </c>
    </row>
    <row r="16" spans="1:7" ht="13.35" customHeight="1" x14ac:dyDescent="0.25">
      <c r="A16" s="38" t="s">
        <v>101</v>
      </c>
      <c r="B16" s="38" t="s">
        <v>102</v>
      </c>
      <c r="C16" s="38" t="s">
        <v>79</v>
      </c>
      <c r="D16" s="38" t="s">
        <v>147</v>
      </c>
      <c r="E16" s="41">
        <v>167</v>
      </c>
      <c r="F16" s="41">
        <v>40</v>
      </c>
      <c r="G16" s="61">
        <v>0.28799999999999998</v>
      </c>
    </row>
    <row r="17" spans="1:7" ht="13.35" customHeight="1" x14ac:dyDescent="0.25">
      <c r="A17" s="38" t="s">
        <v>103</v>
      </c>
      <c r="B17" s="38" t="s">
        <v>104</v>
      </c>
      <c r="C17" s="38" t="s">
        <v>79</v>
      </c>
      <c r="D17" s="38" t="s">
        <v>147</v>
      </c>
      <c r="E17" s="41">
        <v>140</v>
      </c>
      <c r="F17" s="41">
        <v>28</v>
      </c>
      <c r="G17" s="61">
        <v>0.1552</v>
      </c>
    </row>
    <row r="18" spans="1:7" ht="13.35" customHeight="1" x14ac:dyDescent="0.25">
      <c r="A18" s="38" t="s">
        <v>105</v>
      </c>
      <c r="B18" s="38" t="s">
        <v>106</v>
      </c>
      <c r="C18" s="38" t="s">
        <v>79</v>
      </c>
      <c r="D18" s="38" t="s">
        <v>147</v>
      </c>
      <c r="E18" s="41">
        <v>149</v>
      </c>
      <c r="F18" s="41">
        <v>30</v>
      </c>
      <c r="G18" s="61">
        <v>0.26900000000000002</v>
      </c>
    </row>
    <row r="19" spans="1:7" ht="13.35" customHeight="1" x14ac:dyDescent="0.25">
      <c r="A19" s="38" t="s">
        <v>107</v>
      </c>
      <c r="B19" s="38" t="s">
        <v>108</v>
      </c>
      <c r="C19" s="38" t="s">
        <v>79</v>
      </c>
      <c r="D19" s="38" t="s">
        <v>147</v>
      </c>
      <c r="E19" s="41">
        <v>123</v>
      </c>
      <c r="F19" s="41">
        <v>16</v>
      </c>
      <c r="G19" s="61">
        <v>0.57899999999999996</v>
      </c>
    </row>
    <row r="20" spans="1:7" ht="13.35" customHeight="1" x14ac:dyDescent="0.25">
      <c r="A20" s="38" t="s">
        <v>109</v>
      </c>
      <c r="B20" s="38" t="s">
        <v>110</v>
      </c>
      <c r="C20" s="38" t="s">
        <v>79</v>
      </c>
      <c r="D20" s="38" t="s">
        <v>148</v>
      </c>
      <c r="E20" s="41">
        <v>130</v>
      </c>
      <c r="F20" s="41">
        <v>19</v>
      </c>
      <c r="G20" s="61">
        <v>0.15629999999999999</v>
      </c>
    </row>
    <row r="21" spans="1:7" ht="13.35" customHeight="1" x14ac:dyDescent="0.25">
      <c r="A21" s="38" t="s">
        <v>111</v>
      </c>
      <c r="B21" s="38" t="s">
        <v>112</v>
      </c>
      <c r="C21" s="38" t="s">
        <v>79</v>
      </c>
      <c r="D21" s="38" t="s">
        <v>148</v>
      </c>
      <c r="E21" s="41">
        <v>121</v>
      </c>
      <c r="F21" s="41">
        <v>16</v>
      </c>
      <c r="G21" s="61">
        <v>0.52100000000000002</v>
      </c>
    </row>
    <row r="22" spans="1:7" ht="13.35" customHeight="1" x14ac:dyDescent="0.25">
      <c r="A22" s="38" t="s">
        <v>114</v>
      </c>
      <c r="B22" s="38" t="s">
        <v>115</v>
      </c>
      <c r="C22" s="38" t="s">
        <v>79</v>
      </c>
      <c r="D22" s="38" t="s">
        <v>148</v>
      </c>
      <c r="E22" s="41">
        <v>111</v>
      </c>
      <c r="F22" s="41">
        <v>11</v>
      </c>
      <c r="G22" s="60">
        <v>8.2699999999999996E-2</v>
      </c>
    </row>
    <row r="23" spans="1:7" ht="13.35" customHeight="1" x14ac:dyDescent="0.25">
      <c r="A23" s="38" t="s">
        <v>116</v>
      </c>
      <c r="B23" s="38" t="s">
        <v>117</v>
      </c>
      <c r="C23" s="38" t="s">
        <v>79</v>
      </c>
      <c r="D23" s="38" t="s">
        <v>148</v>
      </c>
      <c r="E23" s="41">
        <v>116</v>
      </c>
      <c r="F23" s="41">
        <v>15</v>
      </c>
      <c r="G23" s="61">
        <v>0.21210000000000001</v>
      </c>
    </row>
    <row r="24" spans="1:7" ht="13.35" customHeight="1" x14ac:dyDescent="0.25">
      <c r="A24" s="38" t="s">
        <v>118</v>
      </c>
      <c r="B24" s="38" t="s">
        <v>119</v>
      </c>
      <c r="C24" s="38" t="s">
        <v>79</v>
      </c>
      <c r="D24" s="38" t="s">
        <v>148</v>
      </c>
      <c r="E24" s="41">
        <v>111</v>
      </c>
      <c r="F24" s="41">
        <v>10</v>
      </c>
      <c r="G24" s="60">
        <v>9.9099999999999994E-2</v>
      </c>
    </row>
    <row r="25" spans="1:7" ht="13.35" customHeight="1" x14ac:dyDescent="0.25">
      <c r="A25" s="38" t="s">
        <v>120</v>
      </c>
      <c r="B25" s="38" t="s">
        <v>121</v>
      </c>
      <c r="C25" s="38" t="s">
        <v>79</v>
      </c>
      <c r="D25" s="38" t="s">
        <v>149</v>
      </c>
      <c r="E25" s="41">
        <v>146</v>
      </c>
      <c r="F25" s="41">
        <v>30</v>
      </c>
      <c r="G25" s="61">
        <v>0.11840000000000001</v>
      </c>
    </row>
    <row r="26" spans="1:7" ht="13.35" customHeight="1" x14ac:dyDescent="0.25">
      <c r="A26" s="38" t="s">
        <v>122</v>
      </c>
      <c r="B26" s="38" t="s">
        <v>123</v>
      </c>
      <c r="C26" s="38" t="s">
        <v>79</v>
      </c>
      <c r="D26" s="38" t="s">
        <v>149</v>
      </c>
      <c r="E26" s="41">
        <v>147</v>
      </c>
      <c r="F26" s="41">
        <v>27</v>
      </c>
      <c r="G26" s="61">
        <v>0.14460000000000001</v>
      </c>
    </row>
    <row r="27" spans="1:7" ht="13.35" customHeight="1" x14ac:dyDescent="0.25">
      <c r="A27" s="38" t="s">
        <v>124</v>
      </c>
      <c r="B27" s="38" t="s">
        <v>125</v>
      </c>
      <c r="C27" s="38" t="s">
        <v>79</v>
      </c>
      <c r="D27" s="38" t="s">
        <v>149</v>
      </c>
      <c r="E27" s="41">
        <v>144</v>
      </c>
      <c r="F27" s="41">
        <v>28</v>
      </c>
      <c r="G27" s="61">
        <v>0.19440000000000002</v>
      </c>
    </row>
    <row r="28" spans="1:7" ht="13.35" customHeight="1" x14ac:dyDescent="0.25">
      <c r="A28" s="38" t="s">
        <v>126</v>
      </c>
      <c r="B28" s="38" t="s">
        <v>127</v>
      </c>
      <c r="C28" s="38" t="s">
        <v>79</v>
      </c>
      <c r="D28" s="38" t="s">
        <v>149</v>
      </c>
      <c r="E28" s="41">
        <v>134</v>
      </c>
      <c r="F28" s="41">
        <v>22</v>
      </c>
      <c r="G28" s="60">
        <v>8.9800000000000005E-2</v>
      </c>
    </row>
    <row r="29" spans="1:7" ht="13.35" customHeight="1" x14ac:dyDescent="0.25">
      <c r="A29" s="38" t="s">
        <v>128</v>
      </c>
      <c r="B29" s="38" t="s">
        <v>129</v>
      </c>
      <c r="C29" s="38" t="s">
        <v>79</v>
      </c>
      <c r="D29" s="38" t="s">
        <v>149</v>
      </c>
      <c r="E29" s="41">
        <v>138</v>
      </c>
      <c r="F29" s="41">
        <v>25</v>
      </c>
      <c r="G29" s="61">
        <v>0.14119999999999999</v>
      </c>
    </row>
    <row r="30" spans="1:7" ht="13.35" customHeight="1" x14ac:dyDescent="0.25">
      <c r="A30" s="38" t="s">
        <v>130</v>
      </c>
      <c r="B30" s="38" t="s">
        <v>131</v>
      </c>
      <c r="C30" s="38" t="s">
        <v>79</v>
      </c>
      <c r="D30" s="38" t="s">
        <v>150</v>
      </c>
      <c r="E30" s="41">
        <v>124</v>
      </c>
      <c r="F30" s="41">
        <v>17</v>
      </c>
      <c r="G30" s="61">
        <v>0.1406</v>
      </c>
    </row>
    <row r="31" spans="1:7" ht="13.35" customHeight="1" x14ac:dyDescent="0.25">
      <c r="A31" s="38" t="s">
        <v>132</v>
      </c>
      <c r="B31" s="38" t="s">
        <v>133</v>
      </c>
      <c r="C31" s="38" t="s">
        <v>79</v>
      </c>
      <c r="D31" s="38" t="s">
        <v>150</v>
      </c>
      <c r="E31" s="41">
        <v>132</v>
      </c>
      <c r="F31" s="41">
        <v>20</v>
      </c>
      <c r="G31" s="61">
        <v>0.11119999999999999</v>
      </c>
    </row>
    <row r="32" spans="1:7" ht="13.35" customHeight="1" x14ac:dyDescent="0.25">
      <c r="A32" s="38" t="s">
        <v>134</v>
      </c>
      <c r="B32" s="38" t="s">
        <v>135</v>
      </c>
      <c r="C32" s="38" t="s">
        <v>79</v>
      </c>
      <c r="D32" s="38" t="s">
        <v>150</v>
      </c>
      <c r="E32" s="41">
        <v>114</v>
      </c>
      <c r="F32" s="41">
        <v>15</v>
      </c>
      <c r="G32" s="60">
        <v>8.09E-2</v>
      </c>
    </row>
    <row r="33" spans="1:7" ht="13.35" customHeight="1" x14ac:dyDescent="0.25">
      <c r="A33" s="38" t="s">
        <v>136</v>
      </c>
      <c r="B33" s="38" t="s">
        <v>137</v>
      </c>
      <c r="C33" s="38" t="s">
        <v>79</v>
      </c>
      <c r="D33" s="38" t="s">
        <v>150</v>
      </c>
      <c r="E33" s="41">
        <v>110</v>
      </c>
      <c r="F33" s="41">
        <v>11</v>
      </c>
      <c r="G33" s="61">
        <v>0.14349999999999999</v>
      </c>
    </row>
    <row r="34" spans="1:7" ht="13.35" customHeight="1" x14ac:dyDescent="0.25">
      <c r="A34" s="38" t="s">
        <v>138</v>
      </c>
      <c r="B34" s="38" t="s">
        <v>139</v>
      </c>
      <c r="C34" s="38" t="s">
        <v>79</v>
      </c>
      <c r="D34" s="38" t="s">
        <v>150</v>
      </c>
      <c r="E34" s="41">
        <v>116</v>
      </c>
      <c r="F34" s="41">
        <v>14</v>
      </c>
      <c r="G34" s="60">
        <v>7.3099999999999998E-2</v>
      </c>
    </row>
    <row r="35" spans="1:7" ht="13.35" customHeight="1" x14ac:dyDescent="0.25">
      <c r="A35" s="38" t="s">
        <v>88</v>
      </c>
      <c r="B35" s="38" t="s">
        <v>89</v>
      </c>
      <c r="C35" s="38" t="s">
        <v>90</v>
      </c>
      <c r="D35" s="38" t="s">
        <v>147</v>
      </c>
      <c r="E35" s="40">
        <v>103</v>
      </c>
      <c r="F35" s="40">
        <v>16</v>
      </c>
      <c r="G35" s="61">
        <v>0.2006</v>
      </c>
    </row>
    <row r="36" spans="1:7" ht="13.35" customHeight="1" x14ac:dyDescent="0.25">
      <c r="A36" s="38" t="s">
        <v>91</v>
      </c>
      <c r="B36" s="38" t="s">
        <v>92</v>
      </c>
      <c r="C36" s="38" t="s">
        <v>90</v>
      </c>
      <c r="D36" s="38" t="s">
        <v>147</v>
      </c>
      <c r="E36" s="41">
        <v>109</v>
      </c>
      <c r="F36" s="41">
        <v>22</v>
      </c>
      <c r="G36" s="60">
        <v>9.2700000000000005E-2</v>
      </c>
    </row>
    <row r="37" spans="1:7" ht="13.35" customHeight="1" x14ac:dyDescent="0.25">
      <c r="A37" s="38" t="s">
        <v>93</v>
      </c>
      <c r="B37" s="38" t="s">
        <v>94</v>
      </c>
      <c r="C37" s="38" t="s">
        <v>90</v>
      </c>
      <c r="D37" s="38" t="s">
        <v>147</v>
      </c>
      <c r="E37" s="41">
        <v>103</v>
      </c>
      <c r="F37" s="41">
        <v>15</v>
      </c>
      <c r="G37" s="61">
        <v>0.16770000000000002</v>
      </c>
    </row>
    <row r="38" spans="1:7" ht="13.35" customHeight="1" x14ac:dyDescent="0.25">
      <c r="A38" s="38" t="s">
        <v>95</v>
      </c>
      <c r="B38" s="38" t="s">
        <v>96</v>
      </c>
      <c r="C38" s="38" t="s">
        <v>90</v>
      </c>
      <c r="D38" s="38" t="s">
        <v>147</v>
      </c>
      <c r="E38" s="41">
        <v>94</v>
      </c>
      <c r="F38" s="41">
        <v>12</v>
      </c>
      <c r="G38" s="61">
        <v>0.1069</v>
      </c>
    </row>
    <row r="39" spans="1:7" ht="13.35" customHeight="1" x14ac:dyDescent="0.25">
      <c r="A39" s="38" t="s">
        <v>97</v>
      </c>
      <c r="B39" s="38" t="s">
        <v>98</v>
      </c>
      <c r="C39" s="38" t="s">
        <v>90</v>
      </c>
      <c r="D39" s="38" t="s">
        <v>147</v>
      </c>
      <c r="E39" s="41">
        <v>104</v>
      </c>
      <c r="F39" s="41">
        <v>17</v>
      </c>
      <c r="G39" s="60">
        <v>5.1200000000000002E-2</v>
      </c>
    </row>
    <row r="40" spans="1:7" ht="13.35" customHeight="1" x14ac:dyDescent="0.25">
      <c r="A40" s="38" t="s">
        <v>56</v>
      </c>
      <c r="B40" s="38" t="s">
        <v>57</v>
      </c>
      <c r="C40" s="38" t="s">
        <v>58</v>
      </c>
      <c r="D40" s="38" t="s">
        <v>146</v>
      </c>
      <c r="E40" s="40">
        <v>151</v>
      </c>
      <c r="F40" s="40">
        <v>22</v>
      </c>
      <c r="G40" s="61">
        <v>0.1094</v>
      </c>
    </row>
    <row r="41" spans="1:7" ht="13.35" customHeight="1" x14ac:dyDescent="0.25">
      <c r="A41" s="38" t="s">
        <v>140</v>
      </c>
      <c r="B41" s="38" t="s">
        <v>141</v>
      </c>
      <c r="C41" s="38" t="s">
        <v>58</v>
      </c>
      <c r="D41" s="38" t="s">
        <v>150</v>
      </c>
      <c r="E41" s="41">
        <v>161</v>
      </c>
      <c r="F41" s="41">
        <v>43</v>
      </c>
      <c r="G41" s="61">
        <v>0.46299999999999997</v>
      </c>
    </row>
    <row r="42" spans="1:7" ht="13.35" customHeight="1" x14ac:dyDescent="0.25">
      <c r="G42" s="46"/>
    </row>
    <row r="43" spans="1:7" ht="13.35" customHeight="1" x14ac:dyDescent="0.25">
      <c r="G43" s="28"/>
    </row>
    <row r="44" spans="1:7" ht="13.35" customHeight="1" x14ac:dyDescent="0.25">
      <c r="G44" s="4"/>
    </row>
    <row r="45" spans="1:7" ht="13.35" customHeight="1" x14ac:dyDescent="0.25">
      <c r="G45" s="4"/>
    </row>
    <row r="46" spans="1:7" ht="13.35" customHeight="1" x14ac:dyDescent="0.25">
      <c r="G46" s="4"/>
    </row>
    <row r="47" spans="1:7" ht="13.35" customHeight="1" x14ac:dyDescent="0.25">
      <c r="G47" s="4"/>
    </row>
    <row r="48" spans="1:7" ht="13.35" customHeight="1" x14ac:dyDescent="0.25">
      <c r="G48" s="4"/>
    </row>
    <row r="49" spans="7:7" ht="13.35" customHeight="1" x14ac:dyDescent="0.25">
      <c r="G49" s="4"/>
    </row>
    <row r="50" spans="7:7" ht="13.35" customHeight="1" x14ac:dyDescent="0.25">
      <c r="G50" s="4"/>
    </row>
    <row r="51" spans="7:7" ht="13.35" customHeight="1" x14ac:dyDescent="0.25">
      <c r="G51" s="4"/>
    </row>
    <row r="52" spans="7:7" ht="13.35" customHeight="1" x14ac:dyDescent="0.25">
      <c r="G52" s="4"/>
    </row>
    <row r="53" spans="7:7" ht="13.35" customHeight="1" x14ac:dyDescent="0.25">
      <c r="G53" s="4"/>
    </row>
    <row r="54" spans="7:7" ht="13.35" customHeight="1" x14ac:dyDescent="0.25">
      <c r="G54" s="4"/>
    </row>
    <row r="55" spans="7:7" ht="13.35" customHeight="1" x14ac:dyDescent="0.25">
      <c r="G55" s="4"/>
    </row>
    <row r="56" spans="7:7" ht="13.35" customHeight="1" x14ac:dyDescent="0.25">
      <c r="G56" s="4"/>
    </row>
    <row r="57" spans="7:7" ht="13.35" customHeight="1" x14ac:dyDescent="0.25">
      <c r="G57" s="4"/>
    </row>
    <row r="58" spans="7:7" ht="13.35" customHeight="1" x14ac:dyDescent="0.25">
      <c r="G58" s="4"/>
    </row>
    <row r="59" spans="7:7" ht="13.35" customHeight="1" x14ac:dyDescent="0.25">
      <c r="G59" s="4"/>
    </row>
    <row r="60" spans="7:7" ht="13.35" customHeight="1" x14ac:dyDescent="0.25">
      <c r="G60" s="4"/>
    </row>
    <row r="61" spans="7:7" ht="13.35" customHeight="1" x14ac:dyDescent="0.25">
      <c r="G61" s="4"/>
    </row>
    <row r="62" spans="7:7" ht="13.35" customHeight="1" x14ac:dyDescent="0.25">
      <c r="G62" s="4"/>
    </row>
    <row r="63" spans="7:7" ht="13.35" customHeight="1" x14ac:dyDescent="0.25">
      <c r="G63" s="4"/>
    </row>
    <row r="64" spans="7:7" ht="13.35" customHeight="1" x14ac:dyDescent="0.25">
      <c r="G64" s="4"/>
    </row>
    <row r="65" spans="7:7" ht="13.35" customHeight="1" x14ac:dyDescent="0.25">
      <c r="G65" s="4"/>
    </row>
    <row r="66" spans="7:7" ht="13.35" customHeight="1" x14ac:dyDescent="0.25">
      <c r="G66" s="4"/>
    </row>
    <row r="67" spans="7:7" ht="13.35" customHeight="1" x14ac:dyDescent="0.25">
      <c r="G67" s="4"/>
    </row>
    <row r="68" spans="7:7" ht="13.35" customHeight="1" x14ac:dyDescent="0.25">
      <c r="G68" s="4"/>
    </row>
    <row r="69" spans="7:7" ht="13.35" customHeight="1" x14ac:dyDescent="0.25">
      <c r="G69" s="4"/>
    </row>
    <row r="70" spans="7:7" ht="13.35" customHeight="1" x14ac:dyDescent="0.25">
      <c r="G70" s="4"/>
    </row>
    <row r="71" spans="7:7" ht="13.35" customHeight="1" x14ac:dyDescent="0.25">
      <c r="G71" s="4"/>
    </row>
    <row r="72" spans="7:7" ht="13.35" customHeight="1" x14ac:dyDescent="0.25">
      <c r="G72" s="4"/>
    </row>
    <row r="73" spans="7:7" ht="13.35" customHeight="1" x14ac:dyDescent="0.25">
      <c r="G73" s="4"/>
    </row>
    <row r="74" spans="7:7" ht="13.35" customHeight="1" x14ac:dyDescent="0.25">
      <c r="G74" s="4"/>
    </row>
    <row r="75" spans="7:7" ht="13.35" customHeight="1" x14ac:dyDescent="0.25">
      <c r="G75" s="4"/>
    </row>
    <row r="76" spans="7:7" ht="13.35" customHeight="1" x14ac:dyDescent="0.25">
      <c r="G76" s="4"/>
    </row>
    <row r="77" spans="7:7" ht="13.35" customHeight="1" x14ac:dyDescent="0.25">
      <c r="G77" s="4"/>
    </row>
  </sheetData>
  <autoFilter ref="A2:G2" xr:uid="{F732EB43-2EF9-4A7C-936C-59BB00C22C69}">
    <sortState xmlns:xlrd2="http://schemas.microsoft.com/office/spreadsheetml/2017/richdata2" ref="A3:G41">
      <sortCondition ref="C2"/>
    </sortState>
  </autoFilter>
  <conditionalFormatting sqref="G44:G77">
    <cfRule type="cellIs" dxfId="0" priority="1" operator="between">
      <formula>0</formula>
      <formula>0.03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Richardson-2020</vt:lpstr>
      <vt:lpstr>wgt vs lngth graph</vt:lpstr>
      <vt:lpstr>Hg vs lngth graph</vt:lpstr>
      <vt:lpstr>TPCB vs lngth graph</vt:lpstr>
    </vt:vector>
  </TitlesOfParts>
  <Company>NYSDEC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Fonda</dc:creator>
  <cp:lastModifiedBy>David Bryk</cp:lastModifiedBy>
  <dcterms:created xsi:type="dcterms:W3CDTF">2010-12-03T23:47:15Z</dcterms:created>
  <dcterms:modified xsi:type="dcterms:W3CDTF">2021-12-10T16:31:34Z</dcterms:modified>
</cp:coreProperties>
</file>