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W:\docs\spreadsheets\"/>
    </mc:Choice>
  </mc:AlternateContent>
  <xr:revisionPtr revIDLastSave="0" documentId="8_{5A54E24C-AD51-4EDC-9790-4217E117FE80}" xr6:coauthVersionLast="47" xr6:coauthVersionMax="47" xr10:uidLastSave="{00000000-0000-0000-0000-000000000000}"/>
  <bookViews>
    <workbookView xWindow="-120" yWindow="-120" windowWidth="29040" windowHeight="15720" activeTab="2" xr2:uid="{D81D8B49-6AFD-4A8C-96AE-E210CF69B23A}"/>
  </bookViews>
  <sheets>
    <sheet name="Instructions" sheetId="1" r:id="rId1"/>
    <sheet name="Budget Estimates" sheetId="2" r:id="rId2"/>
    <sheet name="SFS Budget Properti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 l="1"/>
  <c r="J6" i="3"/>
  <c r="J7" i="3"/>
  <c r="J8" i="3"/>
  <c r="J9" i="3"/>
  <c r="J4" i="3"/>
  <c r="I6" i="3"/>
  <c r="I7" i="3"/>
  <c r="I8" i="3"/>
  <c r="I9" i="3"/>
  <c r="I5" i="3"/>
  <c r="H9" i="3"/>
  <c r="H8" i="3"/>
  <c r="H7" i="3"/>
  <c r="H6" i="3"/>
  <c r="H5" i="3"/>
  <c r="G6" i="3"/>
  <c r="G7" i="3"/>
  <c r="G8" i="3"/>
  <c r="G9" i="3"/>
  <c r="G5" i="3"/>
  <c r="C6" i="3"/>
  <c r="C7" i="3"/>
  <c r="C8" i="3"/>
  <c r="C9" i="3"/>
  <c r="C4" i="3"/>
  <c r="E6" i="3"/>
  <c r="E7" i="3"/>
  <c r="E8" i="3"/>
  <c r="E9" i="3"/>
  <c r="E5" i="3"/>
  <c r="F9" i="3"/>
  <c r="F8" i="3"/>
  <c r="F7" i="3"/>
  <c r="F6" i="3"/>
  <c r="F5" i="3"/>
  <c r="D9" i="3"/>
  <c r="D8" i="3"/>
  <c r="D7" i="3"/>
  <c r="D6" i="3"/>
  <c r="D5" i="3"/>
  <c r="B8" i="3"/>
  <c r="B7" i="3"/>
  <c r="B6" i="3"/>
  <c r="B4" i="3"/>
  <c r="H10" i="3"/>
  <c r="F10" i="3"/>
  <c r="D10" i="3"/>
  <c r="E299" i="2"/>
  <c r="E283" i="2"/>
  <c r="E267" i="2"/>
  <c r="E251" i="2"/>
  <c r="B9" i="3" s="1"/>
  <c r="E231" i="2"/>
  <c r="E218" i="2"/>
  <c r="E205" i="2"/>
  <c r="E192" i="2"/>
  <c r="E175" i="2"/>
  <c r="E164" i="2"/>
  <c r="E153" i="2"/>
  <c r="E142" i="2"/>
  <c r="E127" i="2"/>
  <c r="E116" i="2"/>
  <c r="E105" i="2"/>
  <c r="E94" i="2"/>
  <c r="E79" i="2"/>
  <c r="E65" i="2"/>
  <c r="E51" i="2"/>
  <c r="E37" i="2"/>
  <c r="B5" i="3" s="1"/>
  <c r="F10" i="2"/>
  <c r="C5" i="3" l="1"/>
  <c r="J5" i="3"/>
  <c r="E301" i="2"/>
  <c r="B10" i="3"/>
  <c r="D11" i="3"/>
  <c r="D12" i="3" s="1"/>
  <c r="F11" i="3"/>
  <c r="F12" i="3" s="1"/>
  <c r="H11" i="3"/>
  <c r="H12" i="3" s="1"/>
  <c r="J10" i="3" l="1"/>
  <c r="H15" i="3"/>
  <c r="H14" i="3"/>
  <c r="H13" i="3"/>
  <c r="F15" i="3"/>
  <c r="F14" i="3"/>
  <c r="F13" i="3"/>
  <c r="D15" i="3"/>
  <c r="D13" i="3"/>
  <c r="D14" i="3"/>
  <c r="J11" i="3"/>
  <c r="B12" i="3"/>
  <c r="B13" i="3" l="1"/>
  <c r="J13" i="3" s="1"/>
  <c r="J12" i="3"/>
  <c r="B15" i="3"/>
  <c r="B14" i="3"/>
</calcChain>
</file>

<file path=xl/sharedStrings.xml><?xml version="1.0" encoding="utf-8"?>
<sst xmlns="http://schemas.openxmlformats.org/spreadsheetml/2006/main" count="400" uniqueCount="91">
  <si>
    <t>Regenerate NY Financial Budget Worksheet Instructions</t>
  </si>
  <si>
    <t>Step 1:</t>
  </si>
  <si>
    <r>
      <t xml:space="preserve">Fill out Sheet 1. Applicants should complete boxes that are </t>
    </r>
    <r>
      <rPr>
        <b/>
        <u/>
        <sz val="11"/>
        <color rgb="FFFFC000"/>
        <rFont val="Aptos Narrow"/>
        <family val="2"/>
        <scheme val="minor"/>
      </rPr>
      <t>Yellow</t>
    </r>
    <r>
      <rPr>
        <sz val="11"/>
        <color theme="1"/>
        <rFont val="Aptos Narrow"/>
        <family val="2"/>
        <scheme val="minor"/>
      </rPr>
      <t xml:space="preserve">. </t>
    </r>
    <r>
      <rPr>
        <b/>
        <u/>
        <sz val="11"/>
        <color theme="9"/>
        <rFont val="Aptos Narrow"/>
        <family val="2"/>
        <scheme val="minor"/>
      </rPr>
      <t>Green</t>
    </r>
    <r>
      <rPr>
        <sz val="11"/>
        <color theme="1"/>
        <rFont val="Aptos Narrow"/>
        <family val="2"/>
        <scheme val="minor"/>
      </rPr>
      <t xml:space="preserve"> boxes will automatically calculate </t>
    </r>
  </si>
  <si>
    <t xml:space="preserve">Include the number of acres planned for each practice. Enter the percentage of match type you plan on providing. </t>
  </si>
  <si>
    <r>
      <t xml:space="preserve">Costs associated with the development of the practice plan template and initital data collection for application can be submitted under the </t>
    </r>
    <r>
      <rPr>
        <b/>
        <u/>
        <sz val="11"/>
        <color theme="1"/>
        <rFont val="Aptos Narrow"/>
        <family val="2"/>
        <scheme val="minor"/>
      </rPr>
      <t>Practice Development and Planning Section</t>
    </r>
  </si>
  <si>
    <r>
      <t xml:space="preserve">For the budget breakdown, the sheet is organized into </t>
    </r>
    <r>
      <rPr>
        <b/>
        <u/>
        <sz val="11"/>
        <color theme="1"/>
        <rFont val="Aptos Narrow"/>
        <family val="2"/>
        <scheme val="minor"/>
      </rPr>
      <t>Practices</t>
    </r>
    <r>
      <rPr>
        <sz val="11"/>
        <color theme="1"/>
        <rFont val="Aptos Narrow"/>
        <family val="2"/>
        <scheme val="minor"/>
      </rPr>
      <t xml:space="preserve"> then </t>
    </r>
    <r>
      <rPr>
        <b/>
        <u/>
        <sz val="11"/>
        <color theme="1"/>
        <rFont val="Aptos Narrow"/>
        <family val="2"/>
        <scheme val="minor"/>
      </rPr>
      <t>Year</t>
    </r>
    <r>
      <rPr>
        <sz val="11"/>
        <color theme="1"/>
        <rFont val="Aptos Narrow"/>
        <family val="2"/>
        <scheme val="minor"/>
      </rPr>
      <t>. You will need to break down your budget for the practices you are applying for based on the workplan timeline submitted with your application</t>
    </r>
  </si>
  <si>
    <t>If there are costs not included under the practices that you may need, please provide a description and justification for the item to the right of "other" section</t>
  </si>
  <si>
    <t>Step 2</t>
  </si>
  <si>
    <t>This sheet is meant to help guide you when entering your budget into the SFS application</t>
  </si>
  <si>
    <t>When the applicant is building the budget in their SFS RNY 5 Application, they will see a template for the Budget Summary. There will be four (4) lines according to the four (4) years of deliverables.</t>
  </si>
  <si>
    <t>The Excel sheet "SFS Budget Properties will have information that you will enter into these deliverables; titles "Grant Funds Requested" and "Match Funds"</t>
  </si>
  <si>
    <r>
      <rPr>
        <b/>
        <sz val="11"/>
        <color theme="1"/>
        <rFont val="Aptos Narrow"/>
        <family val="2"/>
        <scheme val="minor"/>
      </rPr>
      <t>Application Budget Total:</t>
    </r>
    <r>
      <rPr>
        <sz val="11"/>
        <color theme="1"/>
        <rFont val="Aptos Narrow"/>
        <family val="2"/>
        <scheme val="minor"/>
      </rPr>
      <t xml:space="preserve"> This is the total amount that is estimated to complete the project, derived from the Budget Estiamtes Sheet.</t>
    </r>
  </si>
  <si>
    <r>
      <rPr>
        <b/>
        <sz val="11"/>
        <color theme="1"/>
        <rFont val="Aptos Narrow"/>
        <family val="2"/>
        <scheme val="minor"/>
      </rPr>
      <t>Applicant Match:</t>
    </r>
    <r>
      <rPr>
        <sz val="11"/>
        <color theme="1"/>
        <rFont val="Aptos Narrow"/>
        <family val="2"/>
        <scheme val="minor"/>
      </rPr>
      <t xml:space="preserve"> This is the amount of match the applicant will provide for each year (deliverable). Because match is 10% for this grant, each cell will automatically generate what the 10% value would be. However, landowners may want to move that match around to different years depending on how they will provide match. These cells can be updated to reflect your match allocation.</t>
    </r>
  </si>
  <si>
    <r>
      <rPr>
        <b/>
        <sz val="11"/>
        <color theme="1"/>
        <rFont val="Aptos Narrow"/>
        <family val="2"/>
        <scheme val="minor"/>
      </rPr>
      <t>DEC Funded Amount:</t>
    </r>
    <r>
      <rPr>
        <sz val="11"/>
        <color theme="1"/>
        <rFont val="Aptos Narrow"/>
        <family val="2"/>
        <scheme val="minor"/>
      </rPr>
      <t xml:space="preserve"> This value reflects the 90% of the budget that DEC will provide through this grant.</t>
    </r>
  </si>
  <si>
    <r>
      <rPr>
        <b/>
        <sz val="11"/>
        <color theme="1"/>
        <rFont val="Aptos Narrow"/>
        <family val="2"/>
        <scheme val="minor"/>
      </rPr>
      <t xml:space="preserve">10% Project Witholding: </t>
    </r>
    <r>
      <rPr>
        <sz val="11"/>
        <color theme="1"/>
        <rFont val="Aptos Narrow"/>
        <family val="2"/>
        <scheme val="minor"/>
      </rPr>
      <t>This is a part of the total withholding DEC will maintain until the end of the project to balance against the final expenditures</t>
    </r>
  </si>
  <si>
    <t>RNY Financial Workbook - Regenerate New York</t>
  </si>
  <si>
    <t>Landowner Name:</t>
  </si>
  <si>
    <t>Name of Bidder (if different):</t>
  </si>
  <si>
    <t>Natural Resource Professional:</t>
  </si>
  <si>
    <t>Practice Acres</t>
  </si>
  <si>
    <t>Cash</t>
  </si>
  <si>
    <t>In-kind</t>
  </si>
  <si>
    <t xml:space="preserve">Reforestation/Afforestation </t>
  </si>
  <si>
    <t>Landowner Match (10%)</t>
  </si>
  <si>
    <t>Regeneration Silviculture</t>
  </si>
  <si>
    <t>Forest Health Resiliency Thinning</t>
  </si>
  <si>
    <t>Competitive Vegetation Control</t>
  </si>
  <si>
    <t xml:space="preserve">Deer Exclosure </t>
  </si>
  <si>
    <t>Total Acres</t>
  </si>
  <si>
    <t>Practice Development and Planning</t>
  </si>
  <si>
    <t>$ Cost Estimate</t>
  </si>
  <si>
    <t>Units</t>
  </si>
  <si>
    <t>Practice Plan</t>
  </si>
  <si>
    <t>Salary</t>
  </si>
  <si>
    <t>Fringe</t>
  </si>
  <si>
    <t>Travel</t>
  </si>
  <si>
    <t>Contractual</t>
  </si>
  <si>
    <t>Practice 1: Reforestation &amp; Afforestation</t>
  </si>
  <si>
    <t>Year 1</t>
  </si>
  <si>
    <t>Equipment Rental</t>
  </si>
  <si>
    <t>Materials &amp; Supplies</t>
  </si>
  <si>
    <t>Seedlings</t>
  </si>
  <si>
    <t>Planting tools/equipment (under $10,000)</t>
  </si>
  <si>
    <t>Tree tubes</t>
  </si>
  <si>
    <t xml:space="preserve">Equipment Fuel </t>
  </si>
  <si>
    <t>Other (describe)</t>
  </si>
  <si>
    <t>Contractual Services</t>
  </si>
  <si>
    <t>Tree Planting</t>
  </si>
  <si>
    <t>Site Preperation</t>
  </si>
  <si>
    <t>Project Management/CF</t>
  </si>
  <si>
    <t>Annual total</t>
  </si>
  <si>
    <t>Year 2</t>
  </si>
  <si>
    <t>Year 3</t>
  </si>
  <si>
    <t>Year 4</t>
  </si>
  <si>
    <t>Practice 2: Regeneration Silviculture/Early Succesional Habitat</t>
  </si>
  <si>
    <t>Equipment (under $10,000)</t>
  </si>
  <si>
    <t>Tree Marking/Project Management</t>
  </si>
  <si>
    <t>Cutting</t>
  </si>
  <si>
    <t>Practice 3: Forest Health Resiliency Thinning</t>
  </si>
  <si>
    <t xml:space="preserve">Practice 4: Competing Vegetation Control </t>
  </si>
  <si>
    <t>Herbicide</t>
  </si>
  <si>
    <t>Tools/equipment (under $10,000)</t>
  </si>
  <si>
    <t>Herbicide Application</t>
  </si>
  <si>
    <t>Mechnical Removal</t>
  </si>
  <si>
    <t>Project Management/CF/Marking</t>
  </si>
  <si>
    <t xml:space="preserve">Practice 5: Deer Exclosure </t>
  </si>
  <si>
    <t>Fencing</t>
  </si>
  <si>
    <t>Tree Tubes/Protection</t>
  </si>
  <si>
    <t>Exclosure Gate</t>
  </si>
  <si>
    <t>Installation</t>
  </si>
  <si>
    <t>Marking for Slash Wall</t>
  </si>
  <si>
    <t>Slash Wall Installation (cutting)</t>
  </si>
  <si>
    <t>Project Total</t>
  </si>
  <si>
    <t>Performance Based Payment Rates</t>
  </si>
  <si>
    <t>CY2026 + Practice Plan</t>
  </si>
  <si>
    <t>CY2027</t>
  </si>
  <si>
    <t>CY2028</t>
  </si>
  <si>
    <t>CY2029</t>
  </si>
  <si>
    <t>Project Practice Total</t>
  </si>
  <si>
    <t>Project Estimate</t>
  </si>
  <si>
    <t>Landowner Match</t>
  </si>
  <si>
    <t>Practice Plan Development</t>
  </si>
  <si>
    <t>Practice 1: Afforestation/Reforestation</t>
  </si>
  <si>
    <t xml:space="preserve">Practice 2: Regeneration Silviculture </t>
  </si>
  <si>
    <t>Application Budget Total (DEC + Match)</t>
  </si>
  <si>
    <t xml:space="preserve">Applicant Match </t>
  </si>
  <si>
    <t>DEC Funded Contract Amount (90%)</t>
  </si>
  <si>
    <t xml:space="preserve">10% Project Withholding </t>
  </si>
  <si>
    <t xml:space="preserve">15% Annual Withholding </t>
  </si>
  <si>
    <t>Annual Initial Payment</t>
  </si>
  <si>
    <t>Information from the Budget Estimates will autopopulate the cells in the SFS Budget Properties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</si>
</sst>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b/>
      <u/>
      <sz val="11"/>
      <color rgb="FFFFC000"/>
      <name val="Aptos Narrow"/>
      <family val="2"/>
      <scheme val="minor"/>
    </font>
    <font>
      <b/>
      <u/>
      <sz val="11"/>
      <color theme="9"/>
      <name val="Aptos Narrow"/>
      <family val="2"/>
      <scheme val="minor"/>
    </font>
    <font>
      <b/>
      <u/>
      <sz val="11"/>
      <color theme="1"/>
      <name val="Aptos Narrow"/>
      <family val="2"/>
      <scheme val="minor"/>
    </font>
    <font>
      <b/>
      <sz val="26"/>
      <color theme="1"/>
      <name val="Aptos Narrow"/>
      <family val="2"/>
      <scheme val="minor"/>
    </font>
    <font>
      <sz val="16"/>
      <color theme="1"/>
      <name val="Aptos Narrow"/>
      <family val="2"/>
      <scheme val="minor"/>
    </font>
    <font>
      <sz val="12"/>
      <color theme="1"/>
      <name val="Aptos Narrow"/>
      <family val="2"/>
      <scheme val="minor"/>
    </font>
    <font>
      <b/>
      <sz val="16"/>
      <color theme="1"/>
      <name val="Aptos Narrow"/>
      <family val="2"/>
      <scheme val="minor"/>
    </font>
    <font>
      <b/>
      <sz val="12"/>
      <color theme="1"/>
      <name val="Aptos Narrow"/>
      <family val="2"/>
      <scheme val="minor"/>
    </font>
    <font>
      <sz val="12"/>
      <name val="Aptos Narrow"/>
      <family val="2"/>
      <scheme val="minor"/>
    </font>
    <font>
      <sz val="12"/>
      <color theme="9" tint="0.79998168889431442"/>
      <name val="Aptos Narrow"/>
      <family val="2"/>
      <scheme val="minor"/>
    </font>
    <font>
      <sz val="11"/>
      <color theme="9" tint="0.79998168889431442"/>
      <name val="Aptos Narrow"/>
      <family val="2"/>
      <scheme val="minor"/>
    </font>
    <font>
      <sz val="11"/>
      <color theme="2" tint="-9.9978637043366805E-2"/>
      <name val="Aptos Narrow"/>
      <family val="2"/>
      <scheme val="minor"/>
    </font>
  </fonts>
  <fills count="10">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161">
    <xf numFmtId="0" fontId="0" fillId="0" borderId="0" xfId="0"/>
    <xf numFmtId="0" fontId="3" fillId="0" borderId="0" xfId="0" applyFont="1"/>
    <xf numFmtId="0" fontId="2" fillId="0" borderId="0" xfId="0" applyFont="1"/>
    <xf numFmtId="0" fontId="7" fillId="0" borderId="0" xfId="0" applyFont="1"/>
    <xf numFmtId="0" fontId="8" fillId="0" borderId="0" xfId="0" applyFont="1"/>
    <xf numFmtId="0" fontId="8" fillId="0" borderId="0" xfId="0" applyFont="1" applyAlignment="1">
      <alignment horizontal="right"/>
    </xf>
    <xf numFmtId="0" fontId="8" fillId="0" borderId="0" xfId="0" applyFont="1" applyAlignment="1">
      <alignment horizontal="right" wrapText="1"/>
    </xf>
    <xf numFmtId="0" fontId="8" fillId="0" borderId="8" xfId="0" applyFont="1" applyBorder="1" applyAlignment="1">
      <alignment horizontal="right" wrapText="1"/>
    </xf>
    <xf numFmtId="0" fontId="8" fillId="0" borderId="9" xfId="0" applyFont="1" applyBorder="1"/>
    <xf numFmtId="0" fontId="8" fillId="0" borderId="11" xfId="0" applyFont="1" applyBorder="1"/>
    <xf numFmtId="0" fontId="8" fillId="0" borderId="12" xfId="0" applyFont="1" applyBorder="1"/>
    <xf numFmtId="0" fontId="8" fillId="2" borderId="13" xfId="0" applyFont="1" applyFill="1" applyBorder="1"/>
    <xf numFmtId="0" fontId="8" fillId="0" borderId="17" xfId="0" applyFont="1" applyBorder="1"/>
    <xf numFmtId="0" fontId="8" fillId="0" borderId="18" xfId="0" applyFont="1" applyBorder="1"/>
    <xf numFmtId="0" fontId="8" fillId="0" borderId="19" xfId="0" applyFont="1" applyBorder="1"/>
    <xf numFmtId="0" fontId="8" fillId="0" borderId="13" xfId="0" applyFont="1" applyBorder="1"/>
    <xf numFmtId="0" fontId="8" fillId="0" borderId="20" xfId="0" applyFont="1" applyBorder="1"/>
    <xf numFmtId="0" fontId="8" fillId="0" borderId="21" xfId="0" applyFont="1" applyBorder="1"/>
    <xf numFmtId="10" fontId="8" fillId="0" borderId="21" xfId="0" applyNumberFormat="1" applyFont="1" applyBorder="1"/>
    <xf numFmtId="10" fontId="8" fillId="0" borderId="22" xfId="0" applyNumberFormat="1" applyFont="1" applyBorder="1"/>
    <xf numFmtId="0" fontId="8" fillId="0" borderId="24" xfId="0" applyFont="1" applyBorder="1"/>
    <xf numFmtId="0" fontId="8" fillId="0" borderId="6" xfId="0" applyFont="1" applyBorder="1"/>
    <xf numFmtId="0" fontId="8" fillId="0" borderId="7" xfId="0" applyFont="1" applyBorder="1"/>
    <xf numFmtId="0" fontId="0" fillId="0" borderId="0" xfId="0" applyAlignment="1">
      <alignment horizontal="left"/>
    </xf>
    <xf numFmtId="0" fontId="9" fillId="3" borderId="0" xfId="0" applyFont="1" applyFill="1"/>
    <xf numFmtId="0" fontId="9" fillId="3" borderId="0" xfId="0" applyFont="1" applyFill="1" applyAlignment="1">
      <alignment horizontal="left"/>
    </xf>
    <xf numFmtId="0" fontId="10" fillId="0" borderId="5" xfId="0" applyFont="1" applyBorder="1"/>
    <xf numFmtId="0" fontId="9" fillId="0" borderId="6" xfId="0" applyFont="1" applyBorder="1" applyAlignment="1">
      <alignment horizontal="left"/>
    </xf>
    <xf numFmtId="0" fontId="9" fillId="0" borderId="6" xfId="0" applyFont="1" applyBorder="1"/>
    <xf numFmtId="0" fontId="9" fillId="0" borderId="7" xfId="0" applyFont="1" applyBorder="1"/>
    <xf numFmtId="0" fontId="9" fillId="0" borderId="0" xfId="0" applyFont="1"/>
    <xf numFmtId="0" fontId="11" fillId="0" borderId="10" xfId="0" applyFont="1" applyBorder="1"/>
    <xf numFmtId="0" fontId="9" fillId="0" borderId="11" xfId="0" applyFont="1" applyBorder="1" applyAlignment="1">
      <alignment horizontal="left"/>
    </xf>
    <xf numFmtId="0" fontId="9" fillId="0" borderId="11" xfId="0" applyFont="1" applyBorder="1"/>
    <xf numFmtId="0" fontId="9" fillId="0" borderId="11" xfId="0" applyFont="1" applyBorder="1" applyAlignment="1">
      <alignment horizontal="center" wrapText="1"/>
    </xf>
    <xf numFmtId="0" fontId="9" fillId="0" borderId="12" xfId="0" applyFont="1" applyBorder="1" applyAlignment="1">
      <alignment horizontal="center" wrapText="1"/>
    </xf>
    <xf numFmtId="0" fontId="11" fillId="0" borderId="8" xfId="0" applyFont="1" applyBorder="1"/>
    <xf numFmtId="0" fontId="9" fillId="0" borderId="25" xfId="0" applyFont="1" applyBorder="1" applyAlignment="1">
      <alignment horizontal="left"/>
    </xf>
    <xf numFmtId="44" fontId="9" fillId="4" borderId="1" xfId="1" applyFont="1" applyFill="1" applyBorder="1"/>
    <xf numFmtId="0" fontId="9" fillId="4" borderId="26" xfId="0" applyFont="1" applyFill="1" applyBorder="1"/>
    <xf numFmtId="0" fontId="9" fillId="0" borderId="27" xfId="0" applyFont="1" applyBorder="1" applyAlignment="1">
      <alignment horizontal="left"/>
    </xf>
    <xf numFmtId="0" fontId="9" fillId="0" borderId="23" xfId="0" applyFont="1" applyBorder="1"/>
    <xf numFmtId="0" fontId="9" fillId="0" borderId="28" xfId="0" applyFont="1" applyBorder="1" applyAlignment="1">
      <alignment horizontal="left"/>
    </xf>
    <xf numFmtId="44" fontId="9" fillId="4" borderId="21" xfId="1" applyFont="1" applyFill="1" applyBorder="1"/>
    <xf numFmtId="0" fontId="9" fillId="4" borderId="22" xfId="0" applyFont="1" applyFill="1" applyBorder="1"/>
    <xf numFmtId="0" fontId="9" fillId="0" borderId="8" xfId="0" applyFont="1" applyBorder="1"/>
    <xf numFmtId="0" fontId="9" fillId="0" borderId="0" xfId="0" applyFont="1" applyAlignment="1">
      <alignment horizontal="center" wrapText="1"/>
    </xf>
    <xf numFmtId="0" fontId="9" fillId="0" borderId="19" xfId="0" applyFont="1" applyBorder="1" applyAlignment="1">
      <alignment horizontal="center" wrapText="1"/>
    </xf>
    <xf numFmtId="0" fontId="9" fillId="5" borderId="8" xfId="0" applyFont="1" applyFill="1" applyBorder="1"/>
    <xf numFmtId="0" fontId="9" fillId="5" borderId="0" xfId="0" applyFont="1" applyFill="1"/>
    <xf numFmtId="0" fontId="9" fillId="5" borderId="0" xfId="0" applyFont="1" applyFill="1" applyAlignment="1">
      <alignment horizontal="center" wrapText="1"/>
    </xf>
    <xf numFmtId="0" fontId="9" fillId="5" borderId="19" xfId="0" applyFont="1" applyFill="1" applyBorder="1" applyAlignment="1">
      <alignment horizontal="center" wrapText="1"/>
    </xf>
    <xf numFmtId="0" fontId="9" fillId="0" borderId="29" xfId="0" applyFont="1" applyBorder="1" applyAlignment="1">
      <alignment vertical="center"/>
    </xf>
    <xf numFmtId="44" fontId="9" fillId="4" borderId="1" xfId="0" applyNumberFormat="1" applyFont="1" applyFill="1" applyBorder="1"/>
    <xf numFmtId="0" fontId="9" fillId="4" borderId="26" xfId="0" applyFont="1" applyFill="1" applyBorder="1" applyAlignment="1">
      <alignment horizontal="center" wrapText="1"/>
    </xf>
    <xf numFmtId="0" fontId="9" fillId="0" borderId="8" xfId="0" applyFont="1" applyBorder="1" applyAlignment="1">
      <alignment vertical="center"/>
    </xf>
    <xf numFmtId="44" fontId="12" fillId="6" borderId="32" xfId="0" applyNumberFormat="1" applyFont="1" applyFill="1" applyBorder="1" applyAlignment="1">
      <alignment vertical="top"/>
    </xf>
    <xf numFmtId="0" fontId="12" fillId="6" borderId="34" xfId="0" applyFont="1" applyFill="1" applyBorder="1"/>
    <xf numFmtId="0" fontId="9" fillId="0" borderId="8" xfId="0" applyFont="1" applyBorder="1" applyAlignment="1">
      <alignment horizontal="center" vertical="center"/>
    </xf>
    <xf numFmtId="44" fontId="12" fillId="6" borderId="1" xfId="0" applyNumberFormat="1" applyFont="1" applyFill="1" applyBorder="1"/>
    <xf numFmtId="44" fontId="12" fillId="6" borderId="32" xfId="0" applyNumberFormat="1" applyFont="1" applyFill="1" applyBorder="1"/>
    <xf numFmtId="44" fontId="12" fillId="6" borderId="9" xfId="0" applyNumberFormat="1" applyFont="1" applyFill="1" applyBorder="1"/>
    <xf numFmtId="0" fontId="12" fillId="6" borderId="24" xfId="0" applyFont="1" applyFill="1" applyBorder="1"/>
    <xf numFmtId="0" fontId="9" fillId="3" borderId="0" xfId="0" applyFont="1" applyFill="1" applyAlignment="1">
      <alignment horizontal="center" vertical="center"/>
    </xf>
    <xf numFmtId="0" fontId="9" fillId="3" borderId="0" xfId="0" applyFont="1" applyFill="1" applyAlignment="1">
      <alignment horizontal="center" vertical="center" wrapText="1"/>
    </xf>
    <xf numFmtId="0" fontId="9" fillId="0" borderId="35" xfId="0" applyFont="1" applyBorder="1" applyAlignment="1">
      <alignment vertical="center"/>
    </xf>
    <xf numFmtId="44" fontId="12" fillId="6" borderId="0" xfId="0" applyNumberFormat="1" applyFont="1" applyFill="1"/>
    <xf numFmtId="0" fontId="12" fillId="6" borderId="19" xfId="0" applyFont="1" applyFill="1" applyBorder="1"/>
    <xf numFmtId="0" fontId="9" fillId="3" borderId="0" xfId="0" applyFont="1" applyFill="1" applyAlignment="1">
      <alignment vertical="center"/>
    </xf>
    <xf numFmtId="0" fontId="9" fillId="3" borderId="0" xfId="0" applyFont="1" applyFill="1" applyAlignment="1">
      <alignment horizontal="right"/>
    </xf>
    <xf numFmtId="0" fontId="13" fillId="3" borderId="0" xfId="0" applyFont="1" applyFill="1"/>
    <xf numFmtId="44" fontId="12" fillId="6" borderId="9" xfId="1" applyFont="1" applyFill="1" applyBorder="1"/>
    <xf numFmtId="0" fontId="0" fillId="3" borderId="0" xfId="0" applyFill="1" applyAlignment="1">
      <alignment vertical="center"/>
    </xf>
    <xf numFmtId="0" fontId="0" fillId="3" borderId="0" xfId="0" applyFill="1"/>
    <xf numFmtId="0" fontId="0" fillId="3" borderId="0" xfId="0" applyFill="1" applyAlignment="1">
      <alignment horizontal="left"/>
    </xf>
    <xf numFmtId="0" fontId="14" fillId="3" borderId="0" xfId="0" applyFont="1" applyFill="1"/>
    <xf numFmtId="0" fontId="0" fillId="0" borderId="0" xfId="0" applyAlignment="1">
      <alignment vertical="center" wrapText="1"/>
    </xf>
    <xf numFmtId="0" fontId="0" fillId="0" borderId="0" xfId="0" applyAlignment="1">
      <alignment horizontal="right"/>
    </xf>
    <xf numFmtId="0" fontId="0" fillId="0" borderId="0" xfId="0" applyAlignment="1">
      <alignment horizontal="center" wrapText="1"/>
    </xf>
    <xf numFmtId="0" fontId="0" fillId="0" borderId="0" xfId="0" applyAlignment="1">
      <alignment wrapText="1"/>
    </xf>
    <xf numFmtId="0" fontId="0" fillId="0" borderId="14" xfId="0" applyBorder="1"/>
    <xf numFmtId="0" fontId="2" fillId="0" borderId="13" xfId="0" applyFont="1" applyBorder="1" applyAlignment="1">
      <alignment wrapText="1"/>
    </xf>
    <xf numFmtId="0" fontId="0" fillId="0" borderId="31" xfId="0" applyBorder="1"/>
    <xf numFmtId="0" fontId="2" fillId="0" borderId="42" xfId="0" applyFont="1" applyBorder="1" applyAlignment="1">
      <alignment horizontal="center" wrapText="1"/>
    </xf>
    <xf numFmtId="0" fontId="2" fillId="0" borderId="43" xfId="0" applyFont="1" applyBorder="1" applyAlignment="1">
      <alignment horizontal="center" wrapText="1"/>
    </xf>
    <xf numFmtId="0" fontId="0" fillId="3" borderId="13" xfId="0" applyFill="1" applyBorder="1"/>
    <xf numFmtId="0" fontId="2" fillId="0" borderId="44" xfId="0" applyFont="1" applyBorder="1" applyAlignment="1">
      <alignment wrapText="1"/>
    </xf>
    <xf numFmtId="44" fontId="0" fillId="7" borderId="45" xfId="0" applyNumberFormat="1" applyFill="1" applyBorder="1"/>
    <xf numFmtId="44" fontId="15" fillId="7" borderId="45" xfId="0" applyNumberFormat="1" applyFont="1" applyFill="1" applyBorder="1"/>
    <xf numFmtId="44" fontId="0" fillId="2" borderId="45" xfId="0" applyNumberFormat="1" applyFill="1" applyBorder="1"/>
    <xf numFmtId="44" fontId="0" fillId="2" borderId="46" xfId="0" applyNumberFormat="1" applyFill="1" applyBorder="1"/>
    <xf numFmtId="44" fontId="0" fillId="8" borderId="24" xfId="0" applyNumberFormat="1" applyFill="1" applyBorder="1"/>
    <xf numFmtId="44" fontId="15" fillId="7" borderId="46" xfId="0" applyNumberFormat="1" applyFont="1" applyFill="1" applyBorder="1"/>
    <xf numFmtId="0" fontId="2" fillId="0" borderId="29" xfId="0" applyFont="1" applyBorder="1" applyAlignment="1">
      <alignment wrapText="1"/>
    </xf>
    <xf numFmtId="0" fontId="2" fillId="0" borderId="3" xfId="0" applyFont="1" applyBorder="1" applyAlignment="1">
      <alignment wrapText="1"/>
    </xf>
    <xf numFmtId="44" fontId="0" fillId="8" borderId="13" xfId="0" applyNumberFormat="1" applyFill="1" applyBorder="1"/>
    <xf numFmtId="0" fontId="2" fillId="0" borderId="0" xfId="0" applyFont="1" applyAlignment="1">
      <alignment wrapText="1"/>
    </xf>
    <xf numFmtId="44" fontId="0" fillId="0" borderId="0" xfId="0" applyNumberFormat="1"/>
    <xf numFmtId="0" fontId="2" fillId="0" borderId="2" xfId="0" applyFont="1" applyBorder="1" applyAlignment="1">
      <alignment wrapText="1"/>
    </xf>
    <xf numFmtId="0" fontId="0" fillId="0" borderId="1" xfId="0" applyBorder="1" applyAlignment="1">
      <alignment wrapText="1"/>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1" xfId="0" applyBorder="1" applyAlignment="1">
      <alignment horizontal="left" wrapText="1"/>
    </xf>
    <xf numFmtId="0" fontId="11" fillId="0" borderId="23" xfId="0" applyFont="1" applyBorder="1" applyAlignment="1">
      <alignment horizontal="left"/>
    </xf>
    <xf numFmtId="0" fontId="11" fillId="0" borderId="9" xfId="0" applyFont="1" applyBorder="1" applyAlignment="1">
      <alignment horizontal="left"/>
    </xf>
    <xf numFmtId="0" fontId="11" fillId="0" borderId="36" xfId="0" applyFont="1" applyBorder="1" applyAlignment="1">
      <alignment horizontal="left"/>
    </xf>
    <xf numFmtId="0" fontId="8" fillId="0" borderId="0" xfId="0" applyFont="1" applyAlignment="1">
      <alignment horizontal="left" vertical="top" wrapText="1"/>
    </xf>
    <xf numFmtId="0" fontId="8" fillId="0" borderId="19" xfId="0" applyFont="1" applyBorder="1" applyAlignment="1">
      <alignment horizontal="left" vertical="top" wrapText="1"/>
    </xf>
    <xf numFmtId="44" fontId="0" fillId="0" borderId="37" xfId="0" applyNumberFormat="1" applyBorder="1" applyAlignment="1">
      <alignment horizontal="center"/>
    </xf>
    <xf numFmtId="0" fontId="0" fillId="0" borderId="38" xfId="0" applyBorder="1" applyAlignment="1">
      <alignment horizontal="center"/>
    </xf>
    <xf numFmtId="0" fontId="9" fillId="0" borderId="2" xfId="0" applyFont="1" applyBorder="1" applyAlignment="1">
      <alignment horizontal="left"/>
    </xf>
    <xf numFmtId="0" fontId="9" fillId="0" borderId="4" xfId="0" applyFont="1" applyBorder="1" applyAlignment="1">
      <alignment horizontal="left"/>
    </xf>
    <xf numFmtId="0" fontId="9" fillId="0" borderId="25" xfId="0" applyFont="1" applyBorder="1" applyAlignment="1">
      <alignment horizontal="left" vertical="top" wrapText="1"/>
    </xf>
    <xf numFmtId="0" fontId="9" fillId="0" borderId="27" xfId="0" applyFont="1" applyBorder="1" applyAlignment="1">
      <alignment horizontal="left" vertical="top" wrapText="1"/>
    </xf>
    <xf numFmtId="0" fontId="9" fillId="0" borderId="30" xfId="0" applyFont="1" applyBorder="1" applyAlignment="1">
      <alignment horizontal="left" vertical="top" wrapText="1"/>
    </xf>
    <xf numFmtId="0" fontId="11" fillId="0" borderId="31" xfId="0" applyFont="1" applyBorder="1" applyAlignment="1">
      <alignment horizontal="left"/>
    </xf>
    <xf numFmtId="0" fontId="11" fillId="0" borderId="32" xfId="0" applyFont="1" applyBorder="1" applyAlignment="1">
      <alignment horizontal="left"/>
    </xf>
    <xf numFmtId="0" fontId="11" fillId="0" borderId="33" xfId="0" applyFont="1" applyBorder="1" applyAlignment="1">
      <alignment horizontal="left"/>
    </xf>
    <xf numFmtId="0" fontId="9" fillId="0" borderId="2" xfId="0" applyFont="1" applyBorder="1"/>
    <xf numFmtId="0" fontId="9" fillId="0" borderId="3" xfId="0" applyFont="1" applyBorder="1"/>
    <xf numFmtId="0" fontId="9" fillId="0" borderId="4" xfId="0" applyFont="1" applyBorder="1"/>
    <xf numFmtId="0" fontId="9" fillId="0" borderId="2" xfId="0" applyFont="1" applyBorder="1" applyAlignment="1">
      <alignment horizontal="left" wrapText="1"/>
    </xf>
    <xf numFmtId="0" fontId="9" fillId="0" borderId="4" xfId="0" applyFont="1" applyBorder="1" applyAlignment="1">
      <alignment horizontal="left" wrapText="1"/>
    </xf>
    <xf numFmtId="0" fontId="9" fillId="0" borderId="25" xfId="0" applyFont="1" applyBorder="1" applyAlignment="1">
      <alignment vertical="top" wrapText="1"/>
    </xf>
    <xf numFmtId="0" fontId="9" fillId="0" borderId="27" xfId="0" applyFont="1" applyBorder="1" applyAlignment="1">
      <alignment vertical="top" wrapText="1"/>
    </xf>
    <xf numFmtId="0" fontId="9" fillId="0" borderId="30" xfId="0" applyFont="1" applyBorder="1" applyAlignment="1">
      <alignment vertical="top" wrapText="1"/>
    </xf>
    <xf numFmtId="0" fontId="9" fillId="0" borderId="1" xfId="0" applyFont="1" applyBorder="1"/>
    <xf numFmtId="0" fontId="9" fillId="0" borderId="1" xfId="0" applyFont="1" applyBorder="1" applyAlignment="1">
      <alignment horizontal="left" wrapText="1"/>
    </xf>
    <xf numFmtId="0" fontId="9" fillId="0" borderId="1" xfId="0" applyFont="1" applyBorder="1" applyAlignment="1">
      <alignment horizontal="left"/>
    </xf>
    <xf numFmtId="0" fontId="9" fillId="0" borderId="21" xfId="0" applyFont="1" applyBorder="1" applyAlignment="1">
      <alignment horizontal="left"/>
    </xf>
    <xf numFmtId="0" fontId="8" fillId="0" borderId="8" xfId="0" applyFont="1" applyBorder="1" applyAlignment="1">
      <alignment horizontal="left" indent="2"/>
    </xf>
    <xf numFmtId="0" fontId="8" fillId="0" borderId="0" xfId="0" applyFont="1" applyAlignment="1">
      <alignment horizontal="left" indent="2"/>
    </xf>
    <xf numFmtId="0" fontId="8" fillId="0" borderId="23" xfId="0" applyFont="1" applyBorder="1" applyAlignment="1">
      <alignment horizontal="left" indent="2"/>
    </xf>
    <xf numFmtId="0" fontId="8" fillId="0" borderId="9" xfId="0" applyFont="1" applyBorder="1" applyAlignment="1">
      <alignment horizontal="left" indent="2"/>
    </xf>
    <xf numFmtId="0" fontId="8" fillId="0" borderId="5" xfId="0" applyFont="1" applyBorder="1" applyAlignment="1">
      <alignment horizontal="left"/>
    </xf>
    <xf numFmtId="0" fontId="8" fillId="0" borderId="6" xfId="0" applyFont="1" applyBorder="1" applyAlignment="1">
      <alignment horizontal="left"/>
    </xf>
    <xf numFmtId="0" fontId="7" fillId="0" borderId="0" xfId="0" applyFont="1" applyAlignment="1">
      <alignment horizontal="center" vertical="center"/>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10" xfId="0" applyFont="1" applyBorder="1" applyAlignment="1">
      <alignment horizontal="left"/>
    </xf>
    <xf numFmtId="0" fontId="8" fillId="0" borderId="11" xfId="0" applyFont="1" applyBorder="1" applyAlignment="1">
      <alignment horizontal="left"/>
    </xf>
    <xf numFmtId="0" fontId="8" fillId="0" borderId="14" xfId="0" applyFont="1" applyBorder="1" applyAlignment="1">
      <alignment horizontal="center"/>
    </xf>
    <xf numFmtId="0" fontId="8" fillId="0" borderId="15" xfId="0" applyFont="1" applyBorder="1" applyAlignment="1">
      <alignment horizontal="center"/>
    </xf>
    <xf numFmtId="0" fontId="8" fillId="0" borderId="16" xfId="0" applyFont="1" applyBorder="1" applyAlignment="1">
      <alignment horizontal="center"/>
    </xf>
    <xf numFmtId="44" fontId="0" fillId="6" borderId="23" xfId="0" applyNumberFormat="1" applyFill="1" applyBorder="1"/>
    <xf numFmtId="0" fontId="0" fillId="6" borderId="24" xfId="0" applyFill="1" applyBorder="1"/>
    <xf numFmtId="44" fontId="0" fillId="8" borderId="5" xfId="0" applyNumberFormat="1" applyFill="1" applyBorder="1" applyAlignment="1">
      <alignment horizontal="center"/>
    </xf>
    <xf numFmtId="44" fontId="0" fillId="8" borderId="7" xfId="0" applyNumberFormat="1" applyFill="1" applyBorder="1" applyAlignment="1">
      <alignment horizontal="center"/>
    </xf>
    <xf numFmtId="44" fontId="0" fillId="9" borderId="5" xfId="0" applyNumberFormat="1" applyFill="1" applyBorder="1" applyProtection="1">
      <protection locked="0"/>
    </xf>
    <xf numFmtId="44" fontId="0" fillId="9" borderId="7" xfId="0" applyNumberFormat="1" applyFill="1" applyBorder="1" applyProtection="1">
      <protection locked="0"/>
    </xf>
    <xf numFmtId="44" fontId="0" fillId="8" borderId="5" xfId="0" applyNumberFormat="1" applyFill="1" applyBorder="1"/>
    <xf numFmtId="44" fontId="0" fillId="8" borderId="7" xfId="0" applyNumberFormat="1" applyFill="1" applyBorder="1"/>
    <xf numFmtId="44" fontId="0" fillId="6" borderId="5" xfId="0" applyNumberFormat="1" applyFill="1" applyBorder="1"/>
    <xf numFmtId="44" fontId="0" fillId="6" borderId="7" xfId="0" applyNumberFormat="1" applyFill="1" applyBorder="1"/>
    <xf numFmtId="0" fontId="10" fillId="0" borderId="0" xfId="0" applyFont="1" applyAlignment="1">
      <alignment horizontal="center"/>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cellXfs>
  <cellStyles count="2">
    <cellStyle name="Currency" xfId="1" builtinId="4"/>
    <cellStyle name="Normal" xfId="0" builtinId="0"/>
  </cellStyles>
  <dxfs count="3">
    <dxf>
      <fill>
        <patternFill>
          <bgColor theme="9" tint="0.79998168889431442"/>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xdr:col>
      <xdr:colOff>822325</xdr:colOff>
      <xdr:row>40</xdr:row>
      <xdr:rowOff>168274</xdr:rowOff>
    </xdr:from>
    <xdr:to>
      <xdr:col>11</xdr:col>
      <xdr:colOff>841375</xdr:colOff>
      <xdr:row>49</xdr:row>
      <xdr:rowOff>9524</xdr:rowOff>
    </xdr:to>
    <xdr:sp macro="" textlink="">
      <xdr:nvSpPr>
        <xdr:cNvPr id="2" name="TextBox 1">
          <a:extLst>
            <a:ext uri="{FF2B5EF4-FFF2-40B4-BE49-F238E27FC236}">
              <a16:creationId xmlns:a16="http://schemas.microsoft.com/office/drawing/2014/main" id="{BF83375C-5B0E-4D6A-9C2C-6625167448CC}"/>
            </a:ext>
          </a:extLst>
        </xdr:cNvPr>
        <xdr:cNvSpPr txBox="1"/>
      </xdr:nvSpPr>
      <xdr:spPr>
        <a:xfrm>
          <a:off x="11395075" y="10118724"/>
          <a:ext cx="3365500" cy="1651000"/>
        </a:xfrm>
        <a:prstGeom prst="rect">
          <a:avLst/>
        </a:prstGeom>
        <a:solidFill>
          <a:srgbClr val="E6DE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kern="1200"/>
            <a:t>For any </a:t>
          </a:r>
          <a:r>
            <a:rPr lang="en-US" sz="1600" kern="1200" baseline="0"/>
            <a:t> costs that have not been included in this template you may need for  you project, please enter the estimate in the "other" category and include a description for this in your narrative.</a:t>
          </a:r>
          <a:endParaRPr lang="en-US" sz="1600" kern="1200"/>
        </a:p>
      </xdr:txBody>
    </xdr:sp>
    <xdr:clientData/>
  </xdr:twoCellAnchor>
  <xdr:twoCellAnchor>
    <xdr:from>
      <xdr:col>6</xdr:col>
      <xdr:colOff>139700</xdr:colOff>
      <xdr:row>45</xdr:row>
      <xdr:rowOff>111125</xdr:rowOff>
    </xdr:from>
    <xdr:to>
      <xdr:col>7</xdr:col>
      <xdr:colOff>650875</xdr:colOff>
      <xdr:row>45</xdr:row>
      <xdr:rowOff>127000</xdr:rowOff>
    </xdr:to>
    <xdr:cxnSp macro="">
      <xdr:nvCxnSpPr>
        <xdr:cNvPr id="3" name="Straight Arrow Connector 2">
          <a:extLst>
            <a:ext uri="{FF2B5EF4-FFF2-40B4-BE49-F238E27FC236}">
              <a16:creationId xmlns:a16="http://schemas.microsoft.com/office/drawing/2014/main" id="{F5E09BC6-E41D-442C-9740-9C26AEE047D0}"/>
            </a:ext>
          </a:extLst>
        </xdr:cNvPr>
        <xdr:cNvCxnSpPr/>
      </xdr:nvCxnSpPr>
      <xdr:spPr>
        <a:xfrm flipH="1" flipV="1">
          <a:off x="9912350" y="11058525"/>
          <a:ext cx="1311275" cy="15875"/>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13</xdr:col>
      <xdr:colOff>257175</xdr:colOff>
      <xdr:row>2</xdr:row>
      <xdr:rowOff>330200</xdr:rowOff>
    </xdr:from>
    <xdr:to>
      <xdr:col>18</xdr:col>
      <xdr:colOff>581025</xdr:colOff>
      <xdr:row>7</xdr:row>
      <xdr:rowOff>95250</xdr:rowOff>
    </xdr:to>
    <xdr:sp macro="" textlink="">
      <xdr:nvSpPr>
        <xdr:cNvPr id="4" name="TextBox 3">
          <a:extLst>
            <a:ext uri="{FF2B5EF4-FFF2-40B4-BE49-F238E27FC236}">
              <a16:creationId xmlns:a16="http://schemas.microsoft.com/office/drawing/2014/main" id="{8930FFB2-CCF8-4CB2-B70E-1A7D2A3BF4B2}"/>
            </a:ext>
          </a:extLst>
        </xdr:cNvPr>
        <xdr:cNvSpPr txBox="1"/>
      </xdr:nvSpPr>
      <xdr:spPr>
        <a:xfrm>
          <a:off x="16379825" y="1651000"/>
          <a:ext cx="3371850" cy="1384300"/>
        </a:xfrm>
        <a:prstGeom prst="rect">
          <a:avLst/>
        </a:prstGeom>
        <a:solidFill>
          <a:srgbClr val="E6DE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kern="1200"/>
            <a:t>Please include the percentage breakdown of the</a:t>
          </a:r>
          <a:r>
            <a:rPr lang="en-US" sz="1600" kern="1200" baseline="0"/>
            <a:t> type of match you will provide. For example, you may have 50% cash match and 50% in-kind labor match.</a:t>
          </a:r>
          <a:endParaRPr lang="en-US" sz="1600" kern="1200"/>
        </a:p>
      </xdr:txBody>
    </xdr:sp>
    <xdr:clientData/>
  </xdr:twoCellAnchor>
  <xdr:twoCellAnchor>
    <xdr:from>
      <xdr:col>12</xdr:col>
      <xdr:colOff>190500</xdr:colOff>
      <xdr:row>4</xdr:row>
      <xdr:rowOff>206375</xdr:rowOff>
    </xdr:from>
    <xdr:to>
      <xdr:col>13</xdr:col>
      <xdr:colOff>177800</xdr:colOff>
      <xdr:row>5</xdr:row>
      <xdr:rowOff>95250</xdr:rowOff>
    </xdr:to>
    <xdr:cxnSp macro="">
      <xdr:nvCxnSpPr>
        <xdr:cNvPr id="5" name="Straight Arrow Connector 4">
          <a:extLst>
            <a:ext uri="{FF2B5EF4-FFF2-40B4-BE49-F238E27FC236}">
              <a16:creationId xmlns:a16="http://schemas.microsoft.com/office/drawing/2014/main" id="{0D0CD2C5-F08A-4B8F-B7F8-413792072FF7}"/>
            </a:ext>
          </a:extLst>
        </xdr:cNvPr>
        <xdr:cNvCxnSpPr/>
      </xdr:nvCxnSpPr>
      <xdr:spPr>
        <a:xfrm flipH="1" flipV="1">
          <a:off x="15278100" y="2327275"/>
          <a:ext cx="1022350" cy="161925"/>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7</xdr:col>
      <xdr:colOff>831850</xdr:colOff>
      <xdr:row>20</xdr:row>
      <xdr:rowOff>47626</xdr:rowOff>
    </xdr:from>
    <xdr:to>
      <xdr:col>11</xdr:col>
      <xdr:colOff>841375</xdr:colOff>
      <xdr:row>24</xdr:row>
      <xdr:rowOff>19051</xdr:rowOff>
    </xdr:to>
    <xdr:sp macro="" textlink="">
      <xdr:nvSpPr>
        <xdr:cNvPr id="6" name="TextBox 5">
          <a:extLst>
            <a:ext uri="{FF2B5EF4-FFF2-40B4-BE49-F238E27FC236}">
              <a16:creationId xmlns:a16="http://schemas.microsoft.com/office/drawing/2014/main" id="{682E41EA-B87F-479D-9DAD-60CED91D3898}"/>
            </a:ext>
          </a:extLst>
        </xdr:cNvPr>
        <xdr:cNvSpPr txBox="1"/>
      </xdr:nvSpPr>
      <xdr:spPr>
        <a:xfrm>
          <a:off x="11404600" y="5902326"/>
          <a:ext cx="3355975" cy="854075"/>
        </a:xfrm>
        <a:prstGeom prst="rect">
          <a:avLst/>
        </a:prstGeom>
        <a:solidFill>
          <a:srgbClr val="E6DE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kern="1200"/>
            <a:t>Salary and fringe estimates for reserved for not-for-profits who may be managing this contract. </a:t>
          </a:r>
        </a:p>
      </xdr:txBody>
    </xdr:sp>
    <xdr:clientData/>
  </xdr:twoCellAnchor>
  <xdr:twoCellAnchor>
    <xdr:from>
      <xdr:col>7</xdr:col>
      <xdr:colOff>825500</xdr:colOff>
      <xdr:row>24</xdr:row>
      <xdr:rowOff>85725</xdr:rowOff>
    </xdr:from>
    <xdr:to>
      <xdr:col>11</xdr:col>
      <xdr:colOff>844550</xdr:colOff>
      <xdr:row>31</xdr:row>
      <xdr:rowOff>85725</xdr:rowOff>
    </xdr:to>
    <xdr:sp macro="" textlink="">
      <xdr:nvSpPr>
        <xdr:cNvPr id="7" name="TextBox 6">
          <a:extLst>
            <a:ext uri="{FF2B5EF4-FFF2-40B4-BE49-F238E27FC236}">
              <a16:creationId xmlns:a16="http://schemas.microsoft.com/office/drawing/2014/main" id="{64302DB1-B367-4FC3-ACF2-275210165D0D}"/>
            </a:ext>
          </a:extLst>
        </xdr:cNvPr>
        <xdr:cNvSpPr txBox="1"/>
      </xdr:nvSpPr>
      <xdr:spPr>
        <a:xfrm>
          <a:off x="11398250" y="6823075"/>
          <a:ext cx="3365500" cy="1403350"/>
        </a:xfrm>
        <a:prstGeom prst="rect">
          <a:avLst/>
        </a:prstGeom>
        <a:solidFill>
          <a:srgbClr val="E6DE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kern="1200"/>
            <a:t>Any contractual labor hours associated with completion of the practice can be included in the specific practice</a:t>
          </a:r>
          <a:r>
            <a:rPr lang="en-US" sz="1600" kern="1200" baseline="0"/>
            <a:t> line under contractual services</a:t>
          </a:r>
          <a:endParaRPr lang="en-US" sz="1600" kern="1200"/>
        </a:p>
      </xdr:txBody>
    </xdr:sp>
    <xdr:clientData/>
  </xdr:twoCellAnchor>
  <xdr:twoCellAnchor>
    <xdr:from>
      <xdr:col>7</xdr:col>
      <xdr:colOff>825500</xdr:colOff>
      <xdr:row>31</xdr:row>
      <xdr:rowOff>142874</xdr:rowOff>
    </xdr:from>
    <xdr:to>
      <xdr:col>11</xdr:col>
      <xdr:colOff>844550</xdr:colOff>
      <xdr:row>38</xdr:row>
      <xdr:rowOff>114299</xdr:rowOff>
    </xdr:to>
    <xdr:sp macro="" textlink="">
      <xdr:nvSpPr>
        <xdr:cNvPr id="8" name="TextBox 7">
          <a:extLst>
            <a:ext uri="{FF2B5EF4-FFF2-40B4-BE49-F238E27FC236}">
              <a16:creationId xmlns:a16="http://schemas.microsoft.com/office/drawing/2014/main" id="{A296C81F-F3EA-4258-A845-628F9E53CC14}"/>
            </a:ext>
          </a:extLst>
        </xdr:cNvPr>
        <xdr:cNvSpPr txBox="1"/>
      </xdr:nvSpPr>
      <xdr:spPr>
        <a:xfrm>
          <a:off x="11398250" y="8283574"/>
          <a:ext cx="3365500" cy="1374775"/>
        </a:xfrm>
        <a:prstGeom prst="rect">
          <a:avLst/>
        </a:prstGeom>
        <a:solidFill>
          <a:srgbClr val="E6DE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kern="1200"/>
            <a:t>Consulting Foresters who may be managing or laying out work associated with this practice can enter their time under "Project Management/CF"</a:t>
          </a:r>
        </a:p>
      </xdr:txBody>
    </xdr:sp>
    <xdr:clientData/>
  </xdr:twoCellAnchor>
  <xdr:twoCellAnchor>
    <xdr:from>
      <xdr:col>6</xdr:col>
      <xdr:colOff>142875</xdr:colOff>
      <xdr:row>34</xdr:row>
      <xdr:rowOff>95250</xdr:rowOff>
    </xdr:from>
    <xdr:to>
      <xdr:col>7</xdr:col>
      <xdr:colOff>714375</xdr:colOff>
      <xdr:row>34</xdr:row>
      <xdr:rowOff>123825</xdr:rowOff>
    </xdr:to>
    <xdr:cxnSp macro="">
      <xdr:nvCxnSpPr>
        <xdr:cNvPr id="9" name="Straight Arrow Connector 8">
          <a:extLst>
            <a:ext uri="{FF2B5EF4-FFF2-40B4-BE49-F238E27FC236}">
              <a16:creationId xmlns:a16="http://schemas.microsoft.com/office/drawing/2014/main" id="{7D4EF0CA-D541-4AC9-9932-75991BEBF95F}"/>
            </a:ext>
          </a:extLst>
        </xdr:cNvPr>
        <xdr:cNvCxnSpPr/>
      </xdr:nvCxnSpPr>
      <xdr:spPr>
        <a:xfrm flipH="1" flipV="1">
          <a:off x="9915525" y="8845550"/>
          <a:ext cx="1371600" cy="28575"/>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158750</xdr:colOff>
      <xdr:row>28</xdr:row>
      <xdr:rowOff>66675</xdr:rowOff>
    </xdr:from>
    <xdr:to>
      <xdr:col>7</xdr:col>
      <xdr:colOff>615950</xdr:colOff>
      <xdr:row>32</xdr:row>
      <xdr:rowOff>95250</xdr:rowOff>
    </xdr:to>
    <xdr:cxnSp macro="">
      <xdr:nvCxnSpPr>
        <xdr:cNvPr id="10" name="Straight Arrow Connector 9">
          <a:extLst>
            <a:ext uri="{FF2B5EF4-FFF2-40B4-BE49-F238E27FC236}">
              <a16:creationId xmlns:a16="http://schemas.microsoft.com/office/drawing/2014/main" id="{CF82045B-C3A7-4218-9B7C-B9DFDEC15CB0}"/>
            </a:ext>
          </a:extLst>
        </xdr:cNvPr>
        <xdr:cNvCxnSpPr/>
      </xdr:nvCxnSpPr>
      <xdr:spPr>
        <a:xfrm flipH="1">
          <a:off x="9931400" y="7616825"/>
          <a:ext cx="1257300" cy="822325"/>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111125</xdr:colOff>
      <xdr:row>22</xdr:row>
      <xdr:rowOff>158750</xdr:rowOff>
    </xdr:from>
    <xdr:to>
      <xdr:col>7</xdr:col>
      <xdr:colOff>635000</xdr:colOff>
      <xdr:row>24</xdr:row>
      <xdr:rowOff>66675</xdr:rowOff>
    </xdr:to>
    <xdr:cxnSp macro="">
      <xdr:nvCxnSpPr>
        <xdr:cNvPr id="11" name="Straight Arrow Connector 10">
          <a:extLst>
            <a:ext uri="{FF2B5EF4-FFF2-40B4-BE49-F238E27FC236}">
              <a16:creationId xmlns:a16="http://schemas.microsoft.com/office/drawing/2014/main" id="{89B3ECD3-4745-4147-AFE7-C656529CD508}"/>
            </a:ext>
          </a:extLst>
        </xdr:cNvPr>
        <xdr:cNvCxnSpPr/>
      </xdr:nvCxnSpPr>
      <xdr:spPr>
        <a:xfrm flipH="1">
          <a:off x="9883775" y="6489700"/>
          <a:ext cx="1323975" cy="314325"/>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7</xdr:col>
      <xdr:colOff>857250</xdr:colOff>
      <xdr:row>51</xdr:row>
      <xdr:rowOff>158750</xdr:rowOff>
    </xdr:from>
    <xdr:to>
      <xdr:col>11</xdr:col>
      <xdr:colOff>882650</xdr:colOff>
      <xdr:row>58</xdr:row>
      <xdr:rowOff>142875</xdr:rowOff>
    </xdr:to>
    <xdr:sp macro="" textlink="">
      <xdr:nvSpPr>
        <xdr:cNvPr id="12" name="TextBox 11">
          <a:extLst>
            <a:ext uri="{FF2B5EF4-FFF2-40B4-BE49-F238E27FC236}">
              <a16:creationId xmlns:a16="http://schemas.microsoft.com/office/drawing/2014/main" id="{8E797B30-20FD-42E1-9B1F-BA79FFA141FA}"/>
            </a:ext>
          </a:extLst>
        </xdr:cNvPr>
        <xdr:cNvSpPr txBox="1"/>
      </xdr:nvSpPr>
      <xdr:spPr>
        <a:xfrm>
          <a:off x="11430000" y="12306300"/>
          <a:ext cx="3371850" cy="1387475"/>
        </a:xfrm>
        <a:prstGeom prst="rect">
          <a:avLst/>
        </a:prstGeom>
        <a:solidFill>
          <a:srgbClr val="E6DE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kern="1200"/>
            <a:t>Landowners</a:t>
          </a:r>
          <a:r>
            <a:rPr lang="en-US" sz="1600" kern="1200" baseline="0"/>
            <a:t> should fill in the necessary yellow boxes they need for their project budget. Green boxes will automatically calculate the total for the yearly practices</a:t>
          </a:r>
          <a:endParaRPr lang="en-US" sz="1600" kern="1200"/>
        </a:p>
      </xdr:txBody>
    </xdr:sp>
    <xdr:clientData/>
  </xdr:twoCellAnchor>
  <xdr:twoCellAnchor>
    <xdr:from>
      <xdr:col>6</xdr:col>
      <xdr:colOff>238125</xdr:colOff>
      <xdr:row>54</xdr:row>
      <xdr:rowOff>174625</xdr:rowOff>
    </xdr:from>
    <xdr:to>
      <xdr:col>7</xdr:col>
      <xdr:colOff>749300</xdr:colOff>
      <xdr:row>54</xdr:row>
      <xdr:rowOff>184150</xdr:rowOff>
    </xdr:to>
    <xdr:cxnSp macro="">
      <xdr:nvCxnSpPr>
        <xdr:cNvPr id="13" name="Straight Arrow Connector 12">
          <a:extLst>
            <a:ext uri="{FF2B5EF4-FFF2-40B4-BE49-F238E27FC236}">
              <a16:creationId xmlns:a16="http://schemas.microsoft.com/office/drawing/2014/main" id="{EB0BC144-16E8-452D-A51B-ACC3B3999706}"/>
            </a:ext>
          </a:extLst>
        </xdr:cNvPr>
        <xdr:cNvCxnSpPr/>
      </xdr:nvCxnSpPr>
      <xdr:spPr>
        <a:xfrm flipH="1" flipV="1">
          <a:off x="10010775" y="12931775"/>
          <a:ext cx="1311275" cy="9525"/>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7</xdr:col>
      <xdr:colOff>841375</xdr:colOff>
      <xdr:row>13</xdr:row>
      <xdr:rowOff>57151</xdr:rowOff>
    </xdr:from>
    <xdr:to>
      <xdr:col>11</xdr:col>
      <xdr:colOff>1047749</xdr:colOff>
      <xdr:row>18</xdr:row>
      <xdr:rowOff>146050</xdr:rowOff>
    </xdr:to>
    <xdr:sp macro="" textlink="">
      <xdr:nvSpPr>
        <xdr:cNvPr id="14" name="TextBox 13">
          <a:extLst>
            <a:ext uri="{FF2B5EF4-FFF2-40B4-BE49-F238E27FC236}">
              <a16:creationId xmlns:a16="http://schemas.microsoft.com/office/drawing/2014/main" id="{37902FF3-9053-466B-8CF3-1DD7C0A7FEA7}"/>
            </a:ext>
          </a:extLst>
        </xdr:cNvPr>
        <xdr:cNvSpPr txBox="1"/>
      </xdr:nvSpPr>
      <xdr:spPr>
        <a:xfrm>
          <a:off x="11414125" y="4394201"/>
          <a:ext cx="3552824" cy="1174749"/>
        </a:xfrm>
        <a:prstGeom prst="rect">
          <a:avLst/>
        </a:prstGeom>
        <a:solidFill>
          <a:srgbClr val="E6DE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kern="1200"/>
            <a:t>The Practice Development and Planning section should be used to enter the</a:t>
          </a:r>
          <a:r>
            <a:rPr lang="en-US" sz="1600" kern="1200" baseline="0"/>
            <a:t> costs associated with development of the practice plan template</a:t>
          </a:r>
          <a:r>
            <a:rPr lang="en-US" sz="1600" kern="1200"/>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0</xdr:row>
      <xdr:rowOff>367392</xdr:rowOff>
    </xdr:from>
    <xdr:to>
      <xdr:col>18</xdr:col>
      <xdr:colOff>264583</xdr:colOff>
      <xdr:row>4</xdr:row>
      <xdr:rowOff>27214</xdr:rowOff>
    </xdr:to>
    <xdr:sp macro="" textlink="">
      <xdr:nvSpPr>
        <xdr:cNvPr id="2" name="TextBox 1">
          <a:extLst>
            <a:ext uri="{FF2B5EF4-FFF2-40B4-BE49-F238E27FC236}">
              <a16:creationId xmlns:a16="http://schemas.microsoft.com/office/drawing/2014/main" id="{4782A6CE-061B-49A5-8DD0-09587881959C}"/>
            </a:ext>
          </a:extLst>
        </xdr:cNvPr>
        <xdr:cNvSpPr txBox="1"/>
      </xdr:nvSpPr>
      <xdr:spPr>
        <a:xfrm>
          <a:off x="15697200" y="361042"/>
          <a:ext cx="3312583" cy="1234622"/>
        </a:xfrm>
        <a:prstGeom prst="rect">
          <a:avLst/>
        </a:prstGeom>
        <a:solidFill>
          <a:srgbClr val="E6DE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kern="1200"/>
            <a:t>Gray</a:t>
          </a:r>
          <a:r>
            <a:rPr lang="en-US" sz="1400" kern="1200" baseline="0"/>
            <a:t> boxes will fill in with information taken from your Budget Estimates. The Landowner match columns will be blank. Match will be allocated to specific practices during the contract call</a:t>
          </a:r>
          <a:endParaRPr lang="en-US" sz="1400" kern="1200"/>
        </a:p>
      </xdr:txBody>
    </xdr:sp>
    <xdr:clientData/>
  </xdr:twoCellAnchor>
  <xdr:twoCellAnchor>
    <xdr:from>
      <xdr:col>13</xdr:col>
      <xdr:colOff>0</xdr:colOff>
      <xdr:row>4</xdr:row>
      <xdr:rowOff>397782</xdr:rowOff>
    </xdr:from>
    <xdr:to>
      <xdr:col>18</xdr:col>
      <xdr:colOff>278492</xdr:colOff>
      <xdr:row>8</xdr:row>
      <xdr:rowOff>364217</xdr:rowOff>
    </xdr:to>
    <xdr:sp macro="" textlink="">
      <xdr:nvSpPr>
        <xdr:cNvPr id="3" name="TextBox 2">
          <a:extLst>
            <a:ext uri="{FF2B5EF4-FFF2-40B4-BE49-F238E27FC236}">
              <a16:creationId xmlns:a16="http://schemas.microsoft.com/office/drawing/2014/main" id="{76FE1D5F-E5BA-48B5-B7B2-0EED484F9EE8}"/>
            </a:ext>
          </a:extLst>
        </xdr:cNvPr>
        <xdr:cNvSpPr txBox="1"/>
      </xdr:nvSpPr>
      <xdr:spPr>
        <a:xfrm>
          <a:off x="15697200" y="1966232"/>
          <a:ext cx="3326492" cy="1598385"/>
        </a:xfrm>
        <a:prstGeom prst="rect">
          <a:avLst/>
        </a:prstGeom>
        <a:solidFill>
          <a:srgbClr val="E6DE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kern="1200"/>
            <a:t>Application</a:t>
          </a:r>
          <a:r>
            <a:rPr lang="en-US" sz="1600" kern="1200" baseline="0"/>
            <a:t> Budget Total is the total amount you have budgeted for this project. This total value for each year will be the Grant Funds Requested for each Interim Payment in your SFS budget</a:t>
          </a:r>
          <a:endParaRPr lang="en-US" sz="1600" kern="1200"/>
        </a:p>
      </xdr:txBody>
    </xdr:sp>
    <xdr:clientData/>
  </xdr:twoCellAnchor>
  <xdr:twoCellAnchor>
    <xdr:from>
      <xdr:col>12</xdr:col>
      <xdr:colOff>612320</xdr:colOff>
      <xdr:row>10</xdr:row>
      <xdr:rowOff>0</xdr:rowOff>
    </xdr:from>
    <xdr:to>
      <xdr:col>23</xdr:col>
      <xdr:colOff>380999</xdr:colOff>
      <xdr:row>14</xdr:row>
      <xdr:rowOff>40821</xdr:rowOff>
    </xdr:to>
    <xdr:sp macro="" textlink="">
      <xdr:nvSpPr>
        <xdr:cNvPr id="4" name="TextBox 3">
          <a:extLst>
            <a:ext uri="{FF2B5EF4-FFF2-40B4-BE49-F238E27FC236}">
              <a16:creationId xmlns:a16="http://schemas.microsoft.com/office/drawing/2014/main" id="{F2B9DA6E-D8C2-4108-AEC0-77936C1A37A1}"/>
            </a:ext>
          </a:extLst>
        </xdr:cNvPr>
        <xdr:cNvSpPr txBox="1"/>
      </xdr:nvSpPr>
      <xdr:spPr>
        <a:xfrm>
          <a:off x="15699920" y="4000500"/>
          <a:ext cx="6474279" cy="1653721"/>
        </a:xfrm>
        <a:prstGeom prst="rect">
          <a:avLst/>
        </a:prstGeom>
        <a:solidFill>
          <a:srgbClr val="E6DE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kern="1200"/>
            <a:t>Applicants must</a:t>
          </a:r>
          <a:r>
            <a:rPr lang="en-US" sz="1600" kern="1200" baseline="0"/>
            <a:t> include 10% for their projects, based on the total project budget. White boxes will autopopulate with the estimated 10% for each years budget request. Applicants may modify this box to allocate match amounts to different years. If the applicant is under the 10% required match, the total box will turn </a:t>
          </a:r>
          <a:r>
            <a:rPr lang="en-US" sz="1600" b="1" kern="1200" baseline="0">
              <a:solidFill>
                <a:srgbClr val="FF0000"/>
              </a:solidFill>
            </a:rPr>
            <a:t>red</a:t>
          </a:r>
          <a:r>
            <a:rPr lang="en-US" sz="1600" kern="1200" baseline="0"/>
            <a:t>. If they are over the 10% requirement the box will turn </a:t>
          </a:r>
          <a:r>
            <a:rPr lang="en-US" sz="1600" b="1" kern="1200" baseline="0">
              <a:solidFill>
                <a:schemeClr val="accent2">
                  <a:lumMod val="60000"/>
                  <a:lumOff val="40000"/>
                </a:schemeClr>
              </a:solidFill>
            </a:rPr>
            <a:t>orange</a:t>
          </a:r>
          <a:r>
            <a:rPr lang="en-US" sz="1600" kern="1200" baseline="0">
              <a:solidFill>
                <a:schemeClr val="accent2">
                  <a:lumMod val="60000"/>
                  <a:lumOff val="40000"/>
                </a:schemeClr>
              </a:solidFill>
            </a:rPr>
            <a:t>. </a:t>
          </a:r>
          <a:r>
            <a:rPr lang="en-US" sz="1600" kern="1200" baseline="0">
              <a:solidFill>
                <a:schemeClr val="tx1"/>
              </a:solidFill>
            </a:rPr>
            <a:t>The box will be </a:t>
          </a:r>
          <a:r>
            <a:rPr lang="en-US" sz="1600" kern="1200" baseline="0">
              <a:solidFill>
                <a:srgbClr val="00B050"/>
              </a:solidFill>
            </a:rPr>
            <a:t>green</a:t>
          </a:r>
          <a:r>
            <a:rPr lang="en-US" sz="1600" kern="1200" baseline="0">
              <a:solidFill>
                <a:schemeClr val="tx1"/>
              </a:solidFill>
            </a:rPr>
            <a:t> if the amount is equal to 10%</a:t>
          </a:r>
        </a:p>
        <a:p>
          <a:endParaRPr lang="en-US" sz="1600" kern="1200"/>
        </a:p>
      </xdr:txBody>
    </xdr:sp>
    <xdr:clientData/>
  </xdr:twoCellAnchor>
  <xdr:twoCellAnchor>
    <xdr:from>
      <xdr:col>9</xdr:col>
      <xdr:colOff>3174</xdr:colOff>
      <xdr:row>17</xdr:row>
      <xdr:rowOff>0</xdr:rowOff>
    </xdr:from>
    <xdr:to>
      <xdr:col>15</xdr:col>
      <xdr:colOff>411389</xdr:colOff>
      <xdr:row>24</xdr:row>
      <xdr:rowOff>95250</xdr:rowOff>
    </xdr:to>
    <xdr:sp macro="" textlink="">
      <xdr:nvSpPr>
        <xdr:cNvPr id="5" name="TextBox 4">
          <a:extLst>
            <a:ext uri="{FF2B5EF4-FFF2-40B4-BE49-F238E27FC236}">
              <a16:creationId xmlns:a16="http://schemas.microsoft.com/office/drawing/2014/main" id="{6CD021A1-5B9C-4E6D-8F3C-BEBEF06185A3}"/>
            </a:ext>
          </a:extLst>
        </xdr:cNvPr>
        <xdr:cNvSpPr txBox="1"/>
      </xdr:nvSpPr>
      <xdr:spPr>
        <a:xfrm>
          <a:off x="12042774" y="6388100"/>
          <a:ext cx="5285015" cy="1384300"/>
        </a:xfrm>
        <a:prstGeom prst="rect">
          <a:avLst/>
        </a:prstGeom>
        <a:solidFill>
          <a:srgbClr val="E6DE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kern="1200"/>
            <a:t>These last three rows include the</a:t>
          </a:r>
          <a:r>
            <a:rPr lang="en-US" sz="1600" kern="1200" baseline="0"/>
            <a:t> 10% withholding that is released at the end of the project, the 15% withholding released at the end of each year upon sign-off of the annual report, and the amount that DEC will provide upfront for work associated with the upcoming years deliverables. </a:t>
          </a:r>
          <a:endParaRPr lang="en-US" sz="1600" kern="1200"/>
        </a:p>
      </xdr:txBody>
    </xdr:sp>
    <xdr:clientData/>
  </xdr:twoCellAnchor>
  <xdr:twoCellAnchor>
    <xdr:from>
      <xdr:col>6</xdr:col>
      <xdr:colOff>1074964</xdr:colOff>
      <xdr:row>16</xdr:row>
      <xdr:rowOff>40821</xdr:rowOff>
    </xdr:from>
    <xdr:to>
      <xdr:col>8</xdr:col>
      <xdr:colOff>982889</xdr:colOff>
      <xdr:row>20</xdr:row>
      <xdr:rowOff>84818</xdr:rowOff>
    </xdr:to>
    <xdr:cxnSp macro="">
      <xdr:nvCxnSpPr>
        <xdr:cNvPr id="6" name="Straight Arrow Connector 5">
          <a:extLst>
            <a:ext uri="{FF2B5EF4-FFF2-40B4-BE49-F238E27FC236}">
              <a16:creationId xmlns:a16="http://schemas.microsoft.com/office/drawing/2014/main" id="{8FDD7F1C-E082-4E8F-811E-1B44EB3D58FB}"/>
            </a:ext>
          </a:extLst>
        </xdr:cNvPr>
        <xdr:cNvCxnSpPr/>
      </xdr:nvCxnSpPr>
      <xdr:spPr>
        <a:xfrm flipH="1" flipV="1">
          <a:off x="9590314" y="6244771"/>
          <a:ext cx="2257425" cy="780597"/>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10</xdr:col>
      <xdr:colOff>275318</xdr:colOff>
      <xdr:row>10</xdr:row>
      <xdr:rowOff>316139</xdr:rowOff>
    </xdr:from>
    <xdr:to>
      <xdr:col>12</xdr:col>
      <xdr:colOff>408214</xdr:colOff>
      <xdr:row>11</xdr:row>
      <xdr:rowOff>176893</xdr:rowOff>
    </xdr:to>
    <xdr:cxnSp macro="">
      <xdr:nvCxnSpPr>
        <xdr:cNvPr id="7" name="Straight Arrow Connector 6">
          <a:extLst>
            <a:ext uri="{FF2B5EF4-FFF2-40B4-BE49-F238E27FC236}">
              <a16:creationId xmlns:a16="http://schemas.microsoft.com/office/drawing/2014/main" id="{27F9D49C-14AC-4CC3-9B93-5CDED7D0A3BC}"/>
            </a:ext>
          </a:extLst>
        </xdr:cNvPr>
        <xdr:cNvCxnSpPr/>
      </xdr:nvCxnSpPr>
      <xdr:spPr>
        <a:xfrm flipH="1" flipV="1">
          <a:off x="14143718" y="4316639"/>
          <a:ext cx="1352096" cy="260804"/>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10</xdr:col>
      <xdr:colOff>231322</xdr:colOff>
      <xdr:row>6</xdr:row>
      <xdr:rowOff>381000</xdr:rowOff>
    </xdr:from>
    <xdr:to>
      <xdr:col>12</xdr:col>
      <xdr:colOff>353786</xdr:colOff>
      <xdr:row>9</xdr:row>
      <xdr:rowOff>125638</xdr:rowOff>
    </xdr:to>
    <xdr:cxnSp macro="">
      <xdr:nvCxnSpPr>
        <xdr:cNvPr id="8" name="Straight Arrow Connector 7">
          <a:extLst>
            <a:ext uri="{FF2B5EF4-FFF2-40B4-BE49-F238E27FC236}">
              <a16:creationId xmlns:a16="http://schemas.microsoft.com/office/drawing/2014/main" id="{FBEBF011-2032-440F-B5DA-5FBA748CED1F}"/>
            </a:ext>
          </a:extLst>
        </xdr:cNvPr>
        <xdr:cNvCxnSpPr/>
      </xdr:nvCxnSpPr>
      <xdr:spPr>
        <a:xfrm flipH="1">
          <a:off x="14099722" y="2762250"/>
          <a:ext cx="1341664" cy="963838"/>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10</xdr:col>
      <xdr:colOff>353786</xdr:colOff>
      <xdr:row>2</xdr:row>
      <xdr:rowOff>275318</xdr:rowOff>
    </xdr:from>
    <xdr:to>
      <xdr:col>12</xdr:col>
      <xdr:colOff>406854</xdr:colOff>
      <xdr:row>3</xdr:row>
      <xdr:rowOff>258536</xdr:rowOff>
    </xdr:to>
    <xdr:cxnSp macro="">
      <xdr:nvCxnSpPr>
        <xdr:cNvPr id="9" name="Straight Arrow Connector 8">
          <a:extLst>
            <a:ext uri="{FF2B5EF4-FFF2-40B4-BE49-F238E27FC236}">
              <a16:creationId xmlns:a16="http://schemas.microsoft.com/office/drawing/2014/main" id="{F10E3574-C3A2-4CBC-83CB-2D94DFBFAA17}"/>
            </a:ext>
          </a:extLst>
        </xdr:cNvPr>
        <xdr:cNvCxnSpPr/>
      </xdr:nvCxnSpPr>
      <xdr:spPr>
        <a:xfrm flipH="1">
          <a:off x="14222186" y="1037318"/>
          <a:ext cx="1272268" cy="383268"/>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E12ED-4DCD-4BF5-9836-6D02EC205F76}">
  <dimension ref="A1:M16"/>
  <sheetViews>
    <sheetView workbookViewId="0">
      <selection activeCell="B10" sqref="B10:M10"/>
    </sheetView>
  </sheetViews>
  <sheetFormatPr defaultRowHeight="15" x14ac:dyDescent="0.25"/>
  <sheetData>
    <row r="1" spans="1:13" ht="18.75" x14ac:dyDescent="0.3">
      <c r="A1" s="1" t="s">
        <v>0</v>
      </c>
    </row>
    <row r="3" spans="1:13" x14ac:dyDescent="0.25">
      <c r="A3" s="2" t="s">
        <v>1</v>
      </c>
      <c r="B3" s="100" t="s">
        <v>2</v>
      </c>
      <c r="C3" s="100"/>
      <c r="D3" s="100"/>
      <c r="E3" s="100"/>
      <c r="F3" s="100"/>
      <c r="G3" s="100"/>
      <c r="H3" s="100"/>
      <c r="I3" s="100"/>
      <c r="J3" s="100"/>
      <c r="K3" s="100"/>
      <c r="L3" s="100"/>
      <c r="M3" s="100"/>
    </row>
    <row r="4" spans="1:13" x14ac:dyDescent="0.25">
      <c r="B4" s="101" t="s">
        <v>3</v>
      </c>
      <c r="C4" s="102"/>
      <c r="D4" s="102"/>
      <c r="E4" s="102"/>
      <c r="F4" s="102"/>
      <c r="G4" s="102"/>
      <c r="H4" s="102"/>
      <c r="I4" s="102"/>
      <c r="J4" s="102"/>
      <c r="K4" s="102"/>
      <c r="L4" s="102"/>
      <c r="M4" s="103"/>
    </row>
    <row r="5" spans="1:13" ht="28.5" customHeight="1" x14ac:dyDescent="0.25">
      <c r="B5" s="104" t="s">
        <v>4</v>
      </c>
      <c r="C5" s="104"/>
      <c r="D5" s="104"/>
      <c r="E5" s="104"/>
      <c r="F5" s="104"/>
      <c r="G5" s="104"/>
      <c r="H5" s="104"/>
      <c r="I5" s="104"/>
      <c r="J5" s="104"/>
      <c r="K5" s="104"/>
      <c r="L5" s="104"/>
      <c r="M5" s="104"/>
    </row>
    <row r="6" spans="1:13" ht="27.6" customHeight="1" x14ac:dyDescent="0.25">
      <c r="B6" s="104" t="s">
        <v>5</v>
      </c>
      <c r="C6" s="104"/>
      <c r="D6" s="104"/>
      <c r="E6" s="104"/>
      <c r="F6" s="104"/>
      <c r="G6" s="104"/>
      <c r="H6" s="104"/>
      <c r="I6" s="104"/>
      <c r="J6" s="104"/>
      <c r="K6" s="104"/>
      <c r="L6" s="104"/>
      <c r="M6" s="104"/>
    </row>
    <row r="7" spans="1:13" ht="27.6" customHeight="1" x14ac:dyDescent="0.25">
      <c r="B7" s="104" t="s">
        <v>6</v>
      </c>
      <c r="C7" s="104"/>
      <c r="D7" s="104"/>
      <c r="E7" s="104"/>
      <c r="F7" s="104"/>
      <c r="G7" s="104"/>
      <c r="H7" s="104"/>
      <c r="I7" s="104"/>
      <c r="J7" s="104"/>
      <c r="K7" s="104"/>
      <c r="L7" s="104"/>
      <c r="M7" s="104"/>
    </row>
    <row r="9" spans="1:13" x14ac:dyDescent="0.25">
      <c r="A9" s="2" t="s">
        <v>7</v>
      </c>
      <c r="B9" s="99" t="s">
        <v>90</v>
      </c>
      <c r="C9" s="99"/>
      <c r="D9" s="99"/>
      <c r="E9" s="99"/>
      <c r="F9" s="99"/>
      <c r="G9" s="99"/>
      <c r="H9" s="99"/>
      <c r="I9" s="99"/>
      <c r="J9" s="99"/>
      <c r="K9" s="99"/>
      <c r="L9" s="99"/>
      <c r="M9" s="99"/>
    </row>
    <row r="10" spans="1:13" ht="17.649999999999999" customHeight="1" x14ac:dyDescent="0.25">
      <c r="B10" s="99" t="s">
        <v>8</v>
      </c>
      <c r="C10" s="99"/>
      <c r="D10" s="99"/>
      <c r="E10" s="99"/>
      <c r="F10" s="99"/>
      <c r="G10" s="99"/>
      <c r="H10" s="99"/>
      <c r="I10" s="99"/>
      <c r="J10" s="99"/>
      <c r="K10" s="99"/>
      <c r="L10" s="99"/>
      <c r="M10" s="99"/>
    </row>
    <row r="11" spans="1:13" ht="27.6" customHeight="1" x14ac:dyDescent="0.25">
      <c r="B11" s="99" t="s">
        <v>9</v>
      </c>
      <c r="C11" s="99"/>
      <c r="D11" s="99"/>
      <c r="E11" s="99"/>
      <c r="F11" s="99"/>
      <c r="G11" s="99"/>
      <c r="H11" s="99"/>
      <c r="I11" s="99"/>
      <c r="J11" s="99"/>
      <c r="K11" s="99"/>
      <c r="L11" s="99"/>
      <c r="M11" s="99"/>
    </row>
    <row r="12" spans="1:13" ht="29.65" customHeight="1" x14ac:dyDescent="0.25">
      <c r="B12" s="99" t="s">
        <v>10</v>
      </c>
      <c r="C12" s="99"/>
      <c r="D12" s="99"/>
      <c r="E12" s="99"/>
      <c r="F12" s="99"/>
      <c r="G12" s="99"/>
      <c r="H12" s="99"/>
      <c r="I12" s="99"/>
      <c r="J12" s="99"/>
      <c r="K12" s="99"/>
      <c r="L12" s="99"/>
      <c r="M12" s="99"/>
    </row>
    <row r="13" spans="1:13" ht="29.65" customHeight="1" x14ac:dyDescent="0.25">
      <c r="B13" s="99" t="s">
        <v>11</v>
      </c>
      <c r="C13" s="99"/>
      <c r="D13" s="99"/>
      <c r="E13" s="99"/>
      <c r="F13" s="99"/>
      <c r="G13" s="99"/>
      <c r="H13" s="99"/>
      <c r="I13" s="99"/>
      <c r="J13" s="99"/>
      <c r="K13" s="99"/>
      <c r="L13" s="99"/>
      <c r="M13" s="99"/>
    </row>
    <row r="14" spans="1:13" ht="61.15" customHeight="1" x14ac:dyDescent="0.25">
      <c r="B14" s="99" t="s">
        <v>12</v>
      </c>
      <c r="C14" s="99"/>
      <c r="D14" s="99"/>
      <c r="E14" s="99"/>
      <c r="F14" s="99"/>
      <c r="G14" s="99"/>
      <c r="H14" s="99"/>
      <c r="I14" s="99"/>
      <c r="J14" s="99"/>
      <c r="K14" s="99"/>
      <c r="L14" s="99"/>
      <c r="M14" s="99"/>
    </row>
    <row r="15" spans="1:13" ht="20.100000000000001" customHeight="1" x14ac:dyDescent="0.25">
      <c r="B15" s="99" t="s">
        <v>13</v>
      </c>
      <c r="C15" s="99"/>
      <c r="D15" s="99"/>
      <c r="E15" s="99"/>
      <c r="F15" s="99"/>
      <c r="G15" s="99"/>
      <c r="H15" s="99"/>
      <c r="I15" s="99"/>
      <c r="J15" s="99"/>
      <c r="K15" s="99"/>
      <c r="L15" s="99"/>
      <c r="M15" s="99"/>
    </row>
    <row r="16" spans="1:13" ht="31.5" customHeight="1" x14ac:dyDescent="0.25">
      <c r="B16" s="99" t="s">
        <v>14</v>
      </c>
      <c r="C16" s="99"/>
      <c r="D16" s="99"/>
      <c r="E16" s="99"/>
      <c r="F16" s="99"/>
      <c r="G16" s="99"/>
      <c r="H16" s="99"/>
      <c r="I16" s="99"/>
      <c r="J16" s="99"/>
      <c r="K16" s="99"/>
      <c r="L16" s="99"/>
      <c r="M16" s="99"/>
    </row>
  </sheetData>
  <mergeCells count="13">
    <mergeCell ref="B9:M9"/>
    <mergeCell ref="B3:M3"/>
    <mergeCell ref="B4:M4"/>
    <mergeCell ref="B5:M5"/>
    <mergeCell ref="B6:M6"/>
    <mergeCell ref="B7:M7"/>
    <mergeCell ref="B16:M16"/>
    <mergeCell ref="B10:M10"/>
    <mergeCell ref="B11:M11"/>
    <mergeCell ref="B12:M12"/>
    <mergeCell ref="B13:M13"/>
    <mergeCell ref="B14:M14"/>
    <mergeCell ref="B15:M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B12CD-ABAE-4A5A-A9AE-1C444886C0DB}">
  <dimension ref="A1:R358"/>
  <sheetViews>
    <sheetView zoomScale="50" zoomScaleNormal="50" workbookViewId="0">
      <selection activeCell="E28" sqref="E28"/>
    </sheetView>
  </sheetViews>
  <sheetFormatPr defaultRowHeight="15" x14ac:dyDescent="0.25"/>
  <cols>
    <col min="1" max="1" width="32.28515625" customWidth="1"/>
    <col min="2" max="2" width="20.28515625" customWidth="1"/>
    <col min="3" max="3" width="24.28515625" bestFit="1" customWidth="1"/>
    <col min="4" max="4" width="17.5703125" customWidth="1"/>
    <col min="5" max="5" width="21.5703125" customWidth="1"/>
    <col min="6" max="6" width="24.28515625" customWidth="1"/>
    <col min="7" max="7" width="11.42578125" customWidth="1"/>
    <col min="8" max="8" width="14.7109375" customWidth="1"/>
    <col min="9" max="9" width="10.7109375" customWidth="1"/>
    <col min="11" max="11" width="13.5703125" customWidth="1"/>
    <col min="12" max="12" width="16.7109375" customWidth="1"/>
    <col min="13" max="13" width="14.7109375" customWidth="1"/>
  </cols>
  <sheetData>
    <row r="1" spans="1:18" s="4" customFormat="1" ht="62.25" customHeight="1" thickBot="1" x14ac:dyDescent="0.6">
      <c r="A1" s="138" t="s">
        <v>15</v>
      </c>
      <c r="B1" s="138"/>
      <c r="C1" s="138"/>
      <c r="D1" s="138"/>
      <c r="E1" s="138"/>
      <c r="F1" s="138"/>
      <c r="G1" s="138"/>
      <c r="H1" s="138"/>
      <c r="I1" s="138"/>
      <c r="J1" s="138"/>
      <c r="K1" s="138"/>
      <c r="L1" s="138"/>
      <c r="M1" s="3"/>
      <c r="N1" s="3"/>
      <c r="O1" s="3"/>
      <c r="P1" s="3"/>
      <c r="Q1" s="3"/>
      <c r="R1" s="3"/>
    </row>
    <row r="2" spans="1:18" s="4" customFormat="1" ht="42" customHeight="1" thickBot="1" x14ac:dyDescent="0.4">
      <c r="A2" s="5" t="s">
        <v>16</v>
      </c>
      <c r="B2" s="139"/>
      <c r="C2" s="140"/>
      <c r="D2" s="140"/>
      <c r="E2" s="141"/>
      <c r="F2" s="6" t="s">
        <v>17</v>
      </c>
      <c r="G2" s="139"/>
      <c r="H2" s="140"/>
      <c r="I2" s="140"/>
      <c r="J2" s="140"/>
      <c r="K2" s="141"/>
    </row>
    <row r="3" spans="1:18" s="4" customFormat="1" ht="41.65" customHeight="1" thickBot="1" x14ac:dyDescent="0.4">
      <c r="A3" s="7" t="s">
        <v>18</v>
      </c>
      <c r="B3" s="139"/>
      <c r="C3" s="140"/>
      <c r="D3" s="140"/>
      <c r="E3" s="141"/>
      <c r="F3" s="8"/>
    </row>
    <row r="4" spans="1:18" s="4" customFormat="1" ht="21.75" thickBot="1" x14ac:dyDescent="0.4">
      <c r="B4" s="142" t="s">
        <v>19</v>
      </c>
      <c r="C4" s="143"/>
      <c r="D4" s="9"/>
      <c r="E4" s="10"/>
      <c r="F4" s="11"/>
      <c r="H4" s="144"/>
      <c r="I4" s="145"/>
      <c r="J4" s="146"/>
      <c r="K4" s="12" t="s">
        <v>20</v>
      </c>
      <c r="L4" s="13" t="s">
        <v>21</v>
      </c>
    </row>
    <row r="5" spans="1:18" s="4" customFormat="1" ht="21.75" thickBot="1" x14ac:dyDescent="0.4">
      <c r="B5" s="132" t="s">
        <v>22</v>
      </c>
      <c r="C5" s="133"/>
      <c r="E5" s="14"/>
      <c r="F5" s="15"/>
      <c r="H5" s="16" t="s">
        <v>23</v>
      </c>
      <c r="I5" s="17"/>
      <c r="J5" s="17"/>
      <c r="K5" s="18"/>
      <c r="L5" s="19"/>
    </row>
    <row r="6" spans="1:18" s="4" customFormat="1" ht="21.75" thickBot="1" x14ac:dyDescent="0.4">
      <c r="B6" s="132" t="s">
        <v>24</v>
      </c>
      <c r="C6" s="133"/>
      <c r="E6" s="14"/>
      <c r="F6" s="15"/>
      <c r="I6" s="5"/>
    </row>
    <row r="7" spans="1:18" s="4" customFormat="1" ht="21.75" thickBot="1" x14ac:dyDescent="0.4">
      <c r="B7" s="132" t="s">
        <v>25</v>
      </c>
      <c r="C7" s="133"/>
      <c r="E7" s="14"/>
      <c r="F7" s="15"/>
    </row>
    <row r="8" spans="1:18" s="4" customFormat="1" ht="21.75" thickBot="1" x14ac:dyDescent="0.4">
      <c r="B8" s="132" t="s">
        <v>26</v>
      </c>
      <c r="C8" s="133"/>
      <c r="E8" s="14"/>
      <c r="F8" s="15"/>
    </row>
    <row r="9" spans="1:18" s="4" customFormat="1" ht="21.75" thickBot="1" x14ac:dyDescent="0.4">
      <c r="B9" s="134" t="s">
        <v>27</v>
      </c>
      <c r="C9" s="135"/>
      <c r="D9" s="8"/>
      <c r="E9" s="20"/>
      <c r="F9" s="15"/>
    </row>
    <row r="10" spans="1:18" s="4" customFormat="1" ht="21.75" thickBot="1" x14ac:dyDescent="0.4">
      <c r="B10" s="136" t="s">
        <v>28</v>
      </c>
      <c r="C10" s="137"/>
      <c r="D10" s="21"/>
      <c r="E10" s="22"/>
      <c r="F10" s="15">
        <f>SUM(F4:F9)</f>
        <v>0</v>
      </c>
    </row>
    <row r="11" spans="1:18" x14ac:dyDescent="0.25">
      <c r="B11" s="23"/>
      <c r="C11" s="23"/>
    </row>
    <row r="12" spans="1:18" x14ac:dyDescent="0.25">
      <c r="B12" s="23"/>
      <c r="C12" s="23"/>
    </row>
    <row r="13" spans="1:18" s="24" customFormat="1" ht="16.5" thickBot="1" x14ac:dyDescent="0.3">
      <c r="B13" s="25"/>
      <c r="C13" s="25"/>
    </row>
    <row r="14" spans="1:18" s="30" customFormat="1" ht="21.75" thickBot="1" x14ac:dyDescent="0.4">
      <c r="A14" s="26" t="s">
        <v>29</v>
      </c>
      <c r="B14" s="27"/>
      <c r="C14" s="27"/>
      <c r="D14" s="28"/>
      <c r="E14" s="28"/>
      <c r="F14" s="29"/>
    </row>
    <row r="15" spans="1:18" s="30" customFormat="1" ht="15.75" x14ac:dyDescent="0.25">
      <c r="A15" s="31"/>
      <c r="B15" s="32"/>
      <c r="C15" s="32"/>
      <c r="D15" s="33"/>
      <c r="E15" s="34" t="s">
        <v>30</v>
      </c>
      <c r="F15" s="35" t="s">
        <v>31</v>
      </c>
    </row>
    <row r="16" spans="1:18" s="30" customFormat="1" ht="15.75" x14ac:dyDescent="0.25">
      <c r="A16" s="36"/>
      <c r="B16" s="37" t="s">
        <v>32</v>
      </c>
      <c r="C16" s="130" t="s">
        <v>33</v>
      </c>
      <c r="D16" s="130"/>
      <c r="E16" s="38">
        <v>0</v>
      </c>
      <c r="F16" s="39">
        <v>1</v>
      </c>
    </row>
    <row r="17" spans="1:6" s="30" customFormat="1" ht="15.75" x14ac:dyDescent="0.25">
      <c r="A17" s="36"/>
      <c r="B17" s="40"/>
      <c r="C17" s="130" t="s">
        <v>34</v>
      </c>
      <c r="D17" s="130"/>
      <c r="E17" s="38">
        <v>0</v>
      </c>
      <c r="F17" s="39">
        <v>1</v>
      </c>
    </row>
    <row r="18" spans="1:6" s="30" customFormat="1" ht="15.75" x14ac:dyDescent="0.25">
      <c r="A18" s="36"/>
      <c r="B18" s="40"/>
      <c r="C18" s="130" t="s">
        <v>35</v>
      </c>
      <c r="D18" s="130"/>
      <c r="E18" s="38">
        <v>0</v>
      </c>
      <c r="F18" s="39">
        <v>1</v>
      </c>
    </row>
    <row r="19" spans="1:6" s="30" customFormat="1" ht="17.649999999999999" customHeight="1" thickBot="1" x14ac:dyDescent="0.3">
      <c r="A19" s="41"/>
      <c r="B19" s="42"/>
      <c r="C19" s="131" t="s">
        <v>36</v>
      </c>
      <c r="D19" s="131"/>
      <c r="E19" s="43">
        <v>0</v>
      </c>
      <c r="F19" s="44">
        <v>1</v>
      </c>
    </row>
    <row r="20" spans="1:6" s="24" customFormat="1" ht="16.5" thickBot="1" x14ac:dyDescent="0.3"/>
    <row r="21" spans="1:6" s="30" customFormat="1" ht="21.75" thickBot="1" x14ac:dyDescent="0.4">
      <c r="A21" s="26" t="s">
        <v>37</v>
      </c>
      <c r="B21" s="28"/>
      <c r="C21" s="28"/>
      <c r="D21" s="28"/>
      <c r="E21" s="28"/>
      <c r="F21" s="29"/>
    </row>
    <row r="22" spans="1:6" s="30" customFormat="1" ht="15.75" x14ac:dyDescent="0.25">
      <c r="A22" s="45"/>
      <c r="E22" s="46" t="s">
        <v>30</v>
      </c>
      <c r="F22" s="47" t="s">
        <v>31</v>
      </c>
    </row>
    <row r="23" spans="1:6" s="30" customFormat="1" ht="15.75" x14ac:dyDescent="0.25">
      <c r="A23" s="48"/>
      <c r="B23" s="49"/>
      <c r="C23" s="49"/>
      <c r="D23" s="49"/>
      <c r="E23" s="50"/>
      <c r="F23" s="51"/>
    </row>
    <row r="24" spans="1:6" s="30" customFormat="1" ht="15.75" x14ac:dyDescent="0.25">
      <c r="A24" s="52" t="s">
        <v>38</v>
      </c>
      <c r="B24" s="120" t="s">
        <v>33</v>
      </c>
      <c r="C24" s="121"/>
      <c r="D24" s="122"/>
      <c r="E24" s="53">
        <v>0</v>
      </c>
      <c r="F24" s="54"/>
    </row>
    <row r="25" spans="1:6" s="30" customFormat="1" ht="15.75" x14ac:dyDescent="0.25">
      <c r="A25" s="45"/>
      <c r="B25" s="120" t="s">
        <v>34</v>
      </c>
      <c r="C25" s="121"/>
      <c r="D25" s="122"/>
      <c r="E25" s="53">
        <v>0</v>
      </c>
      <c r="F25" s="54"/>
    </row>
    <row r="26" spans="1:6" s="30" customFormat="1" ht="15.75" x14ac:dyDescent="0.25">
      <c r="A26" s="45"/>
      <c r="B26" s="120" t="s">
        <v>35</v>
      </c>
      <c r="C26" s="121"/>
      <c r="D26" s="122"/>
      <c r="E26" s="53">
        <v>0</v>
      </c>
      <c r="F26" s="54"/>
    </row>
    <row r="27" spans="1:6" s="30" customFormat="1" ht="15.75" x14ac:dyDescent="0.25">
      <c r="A27" s="45"/>
      <c r="B27" s="120" t="s">
        <v>39</v>
      </c>
      <c r="C27" s="121"/>
      <c r="D27" s="122"/>
      <c r="E27" s="53">
        <v>0</v>
      </c>
      <c r="F27" s="54"/>
    </row>
    <row r="28" spans="1:6" s="30" customFormat="1" ht="15.75" x14ac:dyDescent="0.25">
      <c r="A28" s="55"/>
      <c r="B28" s="114" t="s">
        <v>40</v>
      </c>
      <c r="C28" s="120" t="s">
        <v>41</v>
      </c>
      <c r="D28" s="122"/>
      <c r="E28" s="53">
        <v>0</v>
      </c>
      <c r="F28" s="39"/>
    </row>
    <row r="29" spans="1:6" s="30" customFormat="1" ht="14.65" customHeight="1" x14ac:dyDescent="0.25">
      <c r="A29" s="55"/>
      <c r="B29" s="115"/>
      <c r="C29" s="123" t="s">
        <v>42</v>
      </c>
      <c r="D29" s="124"/>
      <c r="E29" s="53">
        <v>0</v>
      </c>
      <c r="F29" s="39"/>
    </row>
    <row r="30" spans="1:6" s="30" customFormat="1" ht="15.75" x14ac:dyDescent="0.25">
      <c r="A30" s="55"/>
      <c r="B30" s="115"/>
      <c r="C30" s="112" t="s">
        <v>43</v>
      </c>
      <c r="D30" s="113"/>
      <c r="E30" s="53">
        <v>0</v>
      </c>
      <c r="F30" s="39"/>
    </row>
    <row r="31" spans="1:6" s="30" customFormat="1" ht="15.75" x14ac:dyDescent="0.25">
      <c r="A31" s="55"/>
      <c r="B31" s="115"/>
      <c r="C31" s="112" t="s">
        <v>44</v>
      </c>
      <c r="D31" s="113"/>
      <c r="E31" s="53">
        <v>0</v>
      </c>
      <c r="F31" s="39"/>
    </row>
    <row r="32" spans="1:6" s="30" customFormat="1" ht="15.75" x14ac:dyDescent="0.25">
      <c r="A32" s="55"/>
      <c r="B32" s="116"/>
      <c r="C32" s="112" t="s">
        <v>45</v>
      </c>
      <c r="D32" s="113"/>
      <c r="E32" s="53">
        <v>0</v>
      </c>
      <c r="F32" s="39"/>
    </row>
    <row r="33" spans="1:6" s="30" customFormat="1" ht="15.75" x14ac:dyDescent="0.25">
      <c r="A33" s="55"/>
      <c r="B33" s="114" t="s">
        <v>46</v>
      </c>
      <c r="C33" s="112" t="s">
        <v>47</v>
      </c>
      <c r="D33" s="113"/>
      <c r="E33" s="53">
        <v>0</v>
      </c>
      <c r="F33" s="39"/>
    </row>
    <row r="34" spans="1:6" s="30" customFormat="1" ht="15.75" x14ac:dyDescent="0.25">
      <c r="A34" s="55"/>
      <c r="B34" s="115"/>
      <c r="C34" s="112" t="s">
        <v>48</v>
      </c>
      <c r="D34" s="113"/>
      <c r="E34" s="53">
        <v>0</v>
      </c>
      <c r="F34" s="39"/>
    </row>
    <row r="35" spans="1:6" s="30" customFormat="1" ht="15.75" x14ac:dyDescent="0.25">
      <c r="A35" s="55"/>
      <c r="B35" s="115"/>
      <c r="C35" s="112" t="s">
        <v>49</v>
      </c>
      <c r="D35" s="113"/>
      <c r="E35" s="53">
        <v>0</v>
      </c>
      <c r="F35" s="39"/>
    </row>
    <row r="36" spans="1:6" s="30" customFormat="1" ht="15.75" customHeight="1" x14ac:dyDescent="0.25">
      <c r="A36" s="55"/>
      <c r="B36" s="116"/>
      <c r="C36" s="112" t="s">
        <v>45</v>
      </c>
      <c r="D36" s="113"/>
      <c r="E36" s="53">
        <v>0</v>
      </c>
      <c r="F36" s="39"/>
    </row>
    <row r="37" spans="1:6" s="30" customFormat="1" ht="15" customHeight="1" x14ac:dyDescent="0.25">
      <c r="A37" s="117" t="s">
        <v>50</v>
      </c>
      <c r="B37" s="118"/>
      <c r="C37" s="118"/>
      <c r="D37" s="119"/>
      <c r="E37" s="56">
        <f>SUM(E24:E36)</f>
        <v>0</v>
      </c>
      <c r="F37" s="57"/>
    </row>
    <row r="38" spans="1:6" s="30" customFormat="1" ht="15.75" x14ac:dyDescent="0.25">
      <c r="A38" s="52" t="s">
        <v>51</v>
      </c>
      <c r="B38" s="120" t="s">
        <v>33</v>
      </c>
      <c r="C38" s="121"/>
      <c r="D38" s="122"/>
      <c r="E38" s="53">
        <v>0</v>
      </c>
      <c r="F38" s="39"/>
    </row>
    <row r="39" spans="1:6" s="30" customFormat="1" ht="15.75" x14ac:dyDescent="0.25">
      <c r="A39" s="58"/>
      <c r="B39" s="120" t="s">
        <v>34</v>
      </c>
      <c r="C39" s="121"/>
      <c r="D39" s="122"/>
      <c r="E39" s="53">
        <v>0</v>
      </c>
      <c r="F39" s="39"/>
    </row>
    <row r="40" spans="1:6" s="30" customFormat="1" ht="15.75" x14ac:dyDescent="0.25">
      <c r="A40" s="58"/>
      <c r="B40" s="120" t="s">
        <v>35</v>
      </c>
      <c r="C40" s="121"/>
      <c r="D40" s="122"/>
      <c r="E40" s="53">
        <v>0</v>
      </c>
      <c r="F40" s="39"/>
    </row>
    <row r="41" spans="1:6" s="30" customFormat="1" ht="15.75" x14ac:dyDescent="0.25">
      <c r="A41" s="58"/>
      <c r="B41" s="120" t="s">
        <v>39</v>
      </c>
      <c r="C41" s="121"/>
      <c r="D41" s="122"/>
      <c r="E41" s="53">
        <v>0</v>
      </c>
      <c r="F41" s="39"/>
    </row>
    <row r="42" spans="1:6" s="30" customFormat="1" ht="15.75" x14ac:dyDescent="0.25">
      <c r="A42" s="55"/>
      <c r="B42" s="125" t="s">
        <v>40</v>
      </c>
      <c r="C42" s="128" t="s">
        <v>41</v>
      </c>
      <c r="D42" s="128"/>
      <c r="E42" s="53">
        <v>0</v>
      </c>
      <c r="F42" s="39"/>
    </row>
    <row r="43" spans="1:6" s="30" customFormat="1" ht="14.65" customHeight="1" x14ac:dyDescent="0.25">
      <c r="A43" s="55"/>
      <c r="B43" s="126"/>
      <c r="C43" s="129" t="s">
        <v>42</v>
      </c>
      <c r="D43" s="129"/>
      <c r="E43" s="53">
        <v>0</v>
      </c>
      <c r="F43" s="39"/>
    </row>
    <row r="44" spans="1:6" s="30" customFormat="1" ht="15.75" x14ac:dyDescent="0.25">
      <c r="A44" s="55"/>
      <c r="B44" s="126"/>
      <c r="C44" s="130" t="s">
        <v>43</v>
      </c>
      <c r="D44" s="130"/>
      <c r="E44" s="53">
        <v>0</v>
      </c>
      <c r="F44" s="39"/>
    </row>
    <row r="45" spans="1:6" s="30" customFormat="1" ht="15.75" x14ac:dyDescent="0.25">
      <c r="A45" s="55"/>
      <c r="B45" s="126"/>
      <c r="C45" s="130" t="s">
        <v>44</v>
      </c>
      <c r="D45" s="130"/>
      <c r="E45" s="53">
        <v>0</v>
      </c>
      <c r="F45" s="39"/>
    </row>
    <row r="46" spans="1:6" s="30" customFormat="1" ht="15.75" x14ac:dyDescent="0.25">
      <c r="A46" s="55"/>
      <c r="B46" s="127"/>
      <c r="C46" s="130" t="s">
        <v>45</v>
      </c>
      <c r="D46" s="130"/>
      <c r="E46" s="53">
        <v>0</v>
      </c>
      <c r="F46" s="39"/>
    </row>
    <row r="47" spans="1:6" s="30" customFormat="1" ht="15.75" x14ac:dyDescent="0.25">
      <c r="A47" s="55"/>
      <c r="B47" s="114" t="s">
        <v>46</v>
      </c>
      <c r="C47" s="112" t="s">
        <v>47</v>
      </c>
      <c r="D47" s="113"/>
      <c r="E47" s="53">
        <v>0</v>
      </c>
      <c r="F47" s="39"/>
    </row>
    <row r="48" spans="1:6" s="30" customFormat="1" ht="15.75" x14ac:dyDescent="0.25">
      <c r="A48" s="55"/>
      <c r="B48" s="115"/>
      <c r="C48" s="112" t="s">
        <v>48</v>
      </c>
      <c r="D48" s="113"/>
      <c r="E48" s="53">
        <v>0</v>
      </c>
      <c r="F48" s="39"/>
    </row>
    <row r="49" spans="1:6" s="30" customFormat="1" ht="15.75" x14ac:dyDescent="0.25">
      <c r="A49" s="55"/>
      <c r="B49" s="115"/>
      <c r="C49" s="112" t="s">
        <v>49</v>
      </c>
      <c r="D49" s="113"/>
      <c r="E49" s="53">
        <v>0</v>
      </c>
      <c r="F49" s="39"/>
    </row>
    <row r="50" spans="1:6" s="30" customFormat="1" ht="15.75" customHeight="1" x14ac:dyDescent="0.25">
      <c r="A50" s="55"/>
      <c r="B50" s="116"/>
      <c r="C50" s="112" t="s">
        <v>45</v>
      </c>
      <c r="D50" s="113"/>
      <c r="E50" s="53">
        <v>0</v>
      </c>
      <c r="F50" s="39"/>
    </row>
    <row r="51" spans="1:6" s="30" customFormat="1" ht="15" customHeight="1" x14ac:dyDescent="0.25">
      <c r="A51" s="117" t="s">
        <v>50</v>
      </c>
      <c r="B51" s="118"/>
      <c r="C51" s="118"/>
      <c r="D51" s="119"/>
      <c r="E51" s="59">
        <f>SUM(E38:E50)</f>
        <v>0</v>
      </c>
      <c r="F51" s="57"/>
    </row>
    <row r="52" spans="1:6" s="30" customFormat="1" ht="15.75" x14ac:dyDescent="0.25">
      <c r="A52" s="52" t="s">
        <v>52</v>
      </c>
      <c r="B52" s="120" t="s">
        <v>33</v>
      </c>
      <c r="C52" s="121"/>
      <c r="D52" s="122"/>
      <c r="E52" s="53">
        <v>0</v>
      </c>
      <c r="F52" s="39"/>
    </row>
    <row r="53" spans="1:6" s="30" customFormat="1" ht="15.75" x14ac:dyDescent="0.25">
      <c r="A53" s="58"/>
      <c r="B53" s="120" t="s">
        <v>34</v>
      </c>
      <c r="C53" s="121"/>
      <c r="D53" s="122"/>
      <c r="E53" s="53">
        <v>0</v>
      </c>
      <c r="F53" s="39"/>
    </row>
    <row r="54" spans="1:6" s="30" customFormat="1" ht="15.75" x14ac:dyDescent="0.25">
      <c r="A54" s="58"/>
      <c r="B54" s="120" t="s">
        <v>35</v>
      </c>
      <c r="C54" s="121"/>
      <c r="D54" s="122"/>
      <c r="E54" s="53">
        <v>0</v>
      </c>
      <c r="F54" s="39"/>
    </row>
    <row r="55" spans="1:6" s="30" customFormat="1" ht="15.75" x14ac:dyDescent="0.25">
      <c r="A55" s="58"/>
      <c r="B55" s="120" t="s">
        <v>39</v>
      </c>
      <c r="C55" s="121"/>
      <c r="D55" s="122"/>
      <c r="E55" s="53">
        <v>0</v>
      </c>
      <c r="F55" s="39"/>
    </row>
    <row r="56" spans="1:6" s="30" customFormat="1" ht="15.75" x14ac:dyDescent="0.25">
      <c r="A56" s="55"/>
      <c r="B56" s="125" t="s">
        <v>40</v>
      </c>
      <c r="C56" s="128" t="s">
        <v>41</v>
      </c>
      <c r="D56" s="128"/>
      <c r="E56" s="53">
        <v>0</v>
      </c>
      <c r="F56" s="39"/>
    </row>
    <row r="57" spans="1:6" s="30" customFormat="1" ht="14.65" customHeight="1" x14ac:dyDescent="0.25">
      <c r="A57" s="55"/>
      <c r="B57" s="126"/>
      <c r="C57" s="129" t="s">
        <v>42</v>
      </c>
      <c r="D57" s="129"/>
      <c r="E57" s="53">
        <v>0</v>
      </c>
      <c r="F57" s="39"/>
    </row>
    <row r="58" spans="1:6" s="30" customFormat="1" ht="15.75" x14ac:dyDescent="0.25">
      <c r="A58" s="55"/>
      <c r="B58" s="126"/>
      <c r="C58" s="130" t="s">
        <v>43</v>
      </c>
      <c r="D58" s="130"/>
      <c r="E58" s="53">
        <v>0</v>
      </c>
      <c r="F58" s="39"/>
    </row>
    <row r="59" spans="1:6" s="30" customFormat="1" ht="15.75" x14ac:dyDescent="0.25">
      <c r="A59" s="55"/>
      <c r="B59" s="126"/>
      <c r="C59" s="130" t="s">
        <v>44</v>
      </c>
      <c r="D59" s="130"/>
      <c r="E59" s="53">
        <v>0</v>
      </c>
      <c r="F59" s="39"/>
    </row>
    <row r="60" spans="1:6" s="30" customFormat="1" ht="15.75" x14ac:dyDescent="0.25">
      <c r="A60" s="55"/>
      <c r="B60" s="127"/>
      <c r="C60" s="130" t="s">
        <v>45</v>
      </c>
      <c r="D60" s="130"/>
      <c r="E60" s="53">
        <v>0</v>
      </c>
      <c r="F60" s="39"/>
    </row>
    <row r="61" spans="1:6" s="30" customFormat="1" ht="15.75" x14ac:dyDescent="0.25">
      <c r="A61" s="55"/>
      <c r="B61" s="114" t="s">
        <v>46</v>
      </c>
      <c r="C61" s="112" t="s">
        <v>47</v>
      </c>
      <c r="D61" s="113"/>
      <c r="E61" s="53">
        <v>0</v>
      </c>
      <c r="F61" s="39"/>
    </row>
    <row r="62" spans="1:6" s="30" customFormat="1" ht="15.75" x14ac:dyDescent="0.25">
      <c r="A62" s="55"/>
      <c r="B62" s="115"/>
      <c r="C62" s="112" t="s">
        <v>48</v>
      </c>
      <c r="D62" s="113"/>
      <c r="E62" s="53">
        <v>0</v>
      </c>
      <c r="F62" s="39"/>
    </row>
    <row r="63" spans="1:6" s="30" customFormat="1" ht="15.75" x14ac:dyDescent="0.25">
      <c r="A63" s="55"/>
      <c r="B63" s="115"/>
      <c r="C63" s="112" t="s">
        <v>49</v>
      </c>
      <c r="D63" s="113"/>
      <c r="E63" s="53">
        <v>0</v>
      </c>
      <c r="F63" s="39"/>
    </row>
    <row r="64" spans="1:6" s="30" customFormat="1" ht="15.75" customHeight="1" x14ac:dyDescent="0.25">
      <c r="A64" s="55"/>
      <c r="B64" s="116"/>
      <c r="C64" s="112" t="s">
        <v>45</v>
      </c>
      <c r="D64" s="113"/>
      <c r="E64" s="53">
        <v>0</v>
      </c>
      <c r="F64" s="39"/>
    </row>
    <row r="65" spans="1:6" s="30" customFormat="1" ht="15" customHeight="1" x14ac:dyDescent="0.25">
      <c r="A65" s="117" t="s">
        <v>50</v>
      </c>
      <c r="B65" s="118"/>
      <c r="C65" s="118"/>
      <c r="D65" s="119"/>
      <c r="E65" s="60">
        <f>SUM(E52:E64)</f>
        <v>0</v>
      </c>
      <c r="F65" s="57"/>
    </row>
    <row r="66" spans="1:6" s="30" customFormat="1" ht="15.75" x14ac:dyDescent="0.25">
      <c r="A66" s="52" t="s">
        <v>53</v>
      </c>
      <c r="B66" s="120" t="s">
        <v>33</v>
      </c>
      <c r="C66" s="121"/>
      <c r="D66" s="122"/>
      <c r="E66" s="53">
        <v>0</v>
      </c>
      <c r="F66" s="39"/>
    </row>
    <row r="67" spans="1:6" s="30" customFormat="1" ht="15.75" x14ac:dyDescent="0.25">
      <c r="A67" s="58"/>
      <c r="B67" s="120" t="s">
        <v>34</v>
      </c>
      <c r="C67" s="121"/>
      <c r="D67" s="122"/>
      <c r="E67" s="53">
        <v>0</v>
      </c>
      <c r="F67" s="39"/>
    </row>
    <row r="68" spans="1:6" s="30" customFormat="1" ht="15.75" x14ac:dyDescent="0.25">
      <c r="A68" s="58"/>
      <c r="B68" s="120" t="s">
        <v>35</v>
      </c>
      <c r="C68" s="121"/>
      <c r="D68" s="122"/>
      <c r="E68" s="53">
        <v>0</v>
      </c>
      <c r="F68" s="39"/>
    </row>
    <row r="69" spans="1:6" s="30" customFormat="1" ht="15.75" x14ac:dyDescent="0.25">
      <c r="A69" s="58"/>
      <c r="B69" s="120" t="s">
        <v>39</v>
      </c>
      <c r="C69" s="121"/>
      <c r="D69" s="122"/>
      <c r="E69" s="53">
        <v>0</v>
      </c>
      <c r="F69" s="39"/>
    </row>
    <row r="70" spans="1:6" s="30" customFormat="1" ht="15.75" x14ac:dyDescent="0.25">
      <c r="A70" s="55"/>
      <c r="B70" s="125" t="s">
        <v>40</v>
      </c>
      <c r="C70" s="128" t="s">
        <v>41</v>
      </c>
      <c r="D70" s="128"/>
      <c r="E70" s="53">
        <v>0</v>
      </c>
      <c r="F70" s="39"/>
    </row>
    <row r="71" spans="1:6" s="30" customFormat="1" ht="14.65" customHeight="1" x14ac:dyDescent="0.25">
      <c r="A71" s="55"/>
      <c r="B71" s="126"/>
      <c r="C71" s="129" t="s">
        <v>42</v>
      </c>
      <c r="D71" s="129"/>
      <c r="E71" s="53">
        <v>0</v>
      </c>
      <c r="F71" s="39"/>
    </row>
    <row r="72" spans="1:6" s="30" customFormat="1" ht="15.75" x14ac:dyDescent="0.25">
      <c r="A72" s="55"/>
      <c r="B72" s="126"/>
      <c r="C72" s="130" t="s">
        <v>43</v>
      </c>
      <c r="D72" s="130"/>
      <c r="E72" s="53">
        <v>0</v>
      </c>
      <c r="F72" s="39"/>
    </row>
    <row r="73" spans="1:6" s="30" customFormat="1" ht="15.75" x14ac:dyDescent="0.25">
      <c r="A73" s="55"/>
      <c r="B73" s="126"/>
      <c r="C73" s="130" t="s">
        <v>44</v>
      </c>
      <c r="D73" s="130"/>
      <c r="E73" s="53">
        <v>0</v>
      </c>
      <c r="F73" s="39"/>
    </row>
    <row r="74" spans="1:6" s="30" customFormat="1" ht="15.75" x14ac:dyDescent="0.25">
      <c r="A74" s="55"/>
      <c r="B74" s="127"/>
      <c r="C74" s="130" t="s">
        <v>45</v>
      </c>
      <c r="D74" s="130"/>
      <c r="E74" s="53">
        <v>0</v>
      </c>
      <c r="F74" s="39"/>
    </row>
    <row r="75" spans="1:6" s="30" customFormat="1" ht="15.75" x14ac:dyDescent="0.25">
      <c r="A75" s="55"/>
      <c r="B75" s="114" t="s">
        <v>46</v>
      </c>
      <c r="C75" s="112" t="s">
        <v>47</v>
      </c>
      <c r="D75" s="113"/>
      <c r="E75" s="53">
        <v>0</v>
      </c>
      <c r="F75" s="39"/>
    </row>
    <row r="76" spans="1:6" s="30" customFormat="1" ht="15.75" x14ac:dyDescent="0.25">
      <c r="A76" s="55"/>
      <c r="B76" s="115"/>
      <c r="C76" s="112" t="s">
        <v>48</v>
      </c>
      <c r="D76" s="113"/>
      <c r="E76" s="53">
        <v>0</v>
      </c>
      <c r="F76" s="39"/>
    </row>
    <row r="77" spans="1:6" s="30" customFormat="1" ht="15.75" x14ac:dyDescent="0.25">
      <c r="A77" s="55"/>
      <c r="B77" s="115"/>
      <c r="C77" s="112" t="s">
        <v>49</v>
      </c>
      <c r="D77" s="113"/>
      <c r="E77" s="53">
        <v>0</v>
      </c>
      <c r="F77" s="39"/>
    </row>
    <row r="78" spans="1:6" s="30" customFormat="1" ht="15.75" customHeight="1" x14ac:dyDescent="0.25">
      <c r="A78" s="55"/>
      <c r="B78" s="116"/>
      <c r="C78" s="112" t="s">
        <v>45</v>
      </c>
      <c r="D78" s="113"/>
      <c r="E78" s="53">
        <v>0</v>
      </c>
      <c r="F78" s="39"/>
    </row>
    <row r="79" spans="1:6" s="30" customFormat="1" ht="15" customHeight="1" thickBot="1" x14ac:dyDescent="0.3">
      <c r="A79" s="117" t="s">
        <v>50</v>
      </c>
      <c r="B79" s="118"/>
      <c r="C79" s="118"/>
      <c r="D79" s="119"/>
      <c r="E79" s="61">
        <f>SUM(E66:E78)</f>
        <v>0</v>
      </c>
      <c r="F79" s="62"/>
    </row>
    <row r="80" spans="1:6" s="24" customFormat="1" ht="16.5" thickBot="1" x14ac:dyDescent="0.3">
      <c r="A80" s="63"/>
      <c r="B80" s="64"/>
      <c r="C80" s="25"/>
      <c r="D80" s="25"/>
    </row>
    <row r="81" spans="1:6" s="30" customFormat="1" ht="21.75" thickBot="1" x14ac:dyDescent="0.4">
      <c r="A81" s="26" t="s">
        <v>54</v>
      </c>
      <c r="B81" s="28"/>
      <c r="C81" s="28"/>
      <c r="D81" s="28"/>
      <c r="E81" s="28"/>
      <c r="F81" s="29"/>
    </row>
    <row r="82" spans="1:6" s="30" customFormat="1" ht="15.75" x14ac:dyDescent="0.25">
      <c r="A82" s="45"/>
      <c r="E82" s="46" t="s">
        <v>30</v>
      </c>
      <c r="F82" s="47" t="s">
        <v>31</v>
      </c>
    </row>
    <row r="83" spans="1:6" s="30" customFormat="1" ht="15.75" x14ac:dyDescent="0.25">
      <c r="A83" s="48"/>
      <c r="B83" s="49"/>
      <c r="C83" s="49"/>
      <c r="D83" s="49"/>
      <c r="E83" s="50"/>
      <c r="F83" s="51"/>
    </row>
    <row r="84" spans="1:6" s="30" customFormat="1" ht="15.75" x14ac:dyDescent="0.25">
      <c r="A84" s="65" t="s">
        <v>38</v>
      </c>
      <c r="B84" s="120" t="s">
        <v>33</v>
      </c>
      <c r="C84" s="121"/>
      <c r="D84" s="122"/>
      <c r="E84" s="53">
        <v>0</v>
      </c>
      <c r="F84" s="54"/>
    </row>
    <row r="85" spans="1:6" s="30" customFormat="1" ht="15.75" x14ac:dyDescent="0.25">
      <c r="A85" s="45"/>
      <c r="B85" s="120" t="s">
        <v>34</v>
      </c>
      <c r="C85" s="121"/>
      <c r="D85" s="122"/>
      <c r="E85" s="53">
        <v>0</v>
      </c>
      <c r="F85" s="54"/>
    </row>
    <row r="86" spans="1:6" s="30" customFormat="1" ht="15.75" x14ac:dyDescent="0.25">
      <c r="A86" s="45"/>
      <c r="B86" s="120" t="s">
        <v>35</v>
      </c>
      <c r="C86" s="121"/>
      <c r="D86" s="122"/>
      <c r="E86" s="53">
        <v>0</v>
      </c>
      <c r="F86" s="54"/>
    </row>
    <row r="87" spans="1:6" s="30" customFormat="1" ht="15.75" x14ac:dyDescent="0.25">
      <c r="A87" s="45"/>
      <c r="B87" s="120" t="s">
        <v>39</v>
      </c>
      <c r="C87" s="121"/>
      <c r="D87" s="122"/>
      <c r="E87" s="53">
        <v>0</v>
      </c>
      <c r="F87" s="54"/>
    </row>
    <row r="88" spans="1:6" s="30" customFormat="1" ht="15" customHeight="1" x14ac:dyDescent="0.25">
      <c r="A88" s="55"/>
      <c r="B88" s="114" t="s">
        <v>40</v>
      </c>
      <c r="C88" s="123" t="s">
        <v>55</v>
      </c>
      <c r="D88" s="124"/>
      <c r="E88" s="53">
        <v>0</v>
      </c>
      <c r="F88" s="39"/>
    </row>
    <row r="89" spans="1:6" s="30" customFormat="1" ht="15.75" x14ac:dyDescent="0.25">
      <c r="A89" s="55"/>
      <c r="B89" s="115"/>
      <c r="C89" s="112" t="s">
        <v>44</v>
      </c>
      <c r="D89" s="113"/>
      <c r="E89" s="53">
        <v>0</v>
      </c>
      <c r="F89" s="39"/>
    </row>
    <row r="90" spans="1:6" s="30" customFormat="1" ht="15.75" x14ac:dyDescent="0.25">
      <c r="A90" s="55"/>
      <c r="B90" s="116"/>
      <c r="C90" s="112" t="s">
        <v>45</v>
      </c>
      <c r="D90" s="113"/>
      <c r="E90" s="53">
        <v>0</v>
      </c>
      <c r="F90" s="39"/>
    </row>
    <row r="91" spans="1:6" s="30" customFormat="1" ht="15.75" x14ac:dyDescent="0.25">
      <c r="A91" s="55"/>
      <c r="B91" s="114" t="s">
        <v>46</v>
      </c>
      <c r="C91" s="112" t="s">
        <v>56</v>
      </c>
      <c r="D91" s="113"/>
      <c r="E91" s="53">
        <v>0</v>
      </c>
      <c r="F91" s="39"/>
    </row>
    <row r="92" spans="1:6" s="30" customFormat="1" ht="15.75" customHeight="1" x14ac:dyDescent="0.25">
      <c r="A92" s="55"/>
      <c r="B92" s="115"/>
      <c r="C92" s="112" t="s">
        <v>57</v>
      </c>
      <c r="D92" s="113"/>
      <c r="E92" s="53">
        <v>0</v>
      </c>
      <c r="F92" s="39"/>
    </row>
    <row r="93" spans="1:6" s="30" customFormat="1" ht="15.75" x14ac:dyDescent="0.25">
      <c r="A93" s="55"/>
      <c r="B93" s="116"/>
      <c r="C93" s="112" t="s">
        <v>45</v>
      </c>
      <c r="D93" s="113"/>
      <c r="E93" s="53">
        <v>0</v>
      </c>
      <c r="F93" s="39"/>
    </row>
    <row r="94" spans="1:6" s="30" customFormat="1" ht="15.75" x14ac:dyDescent="0.25">
      <c r="A94" s="117" t="s">
        <v>50</v>
      </c>
      <c r="B94" s="118"/>
      <c r="C94" s="118"/>
      <c r="D94" s="119"/>
      <c r="E94" s="66">
        <f>SUM(E84:E93)</f>
        <v>0</v>
      </c>
      <c r="F94" s="67"/>
    </row>
    <row r="95" spans="1:6" s="30" customFormat="1" ht="15.75" x14ac:dyDescent="0.25">
      <c r="A95" s="65" t="s">
        <v>51</v>
      </c>
      <c r="B95" s="120" t="s">
        <v>33</v>
      </c>
      <c r="C95" s="121"/>
      <c r="D95" s="122"/>
      <c r="E95" s="53">
        <v>0</v>
      </c>
      <c r="F95" s="54"/>
    </row>
    <row r="96" spans="1:6" s="30" customFormat="1" ht="15.75" x14ac:dyDescent="0.25">
      <c r="A96" s="45"/>
      <c r="B96" s="120" t="s">
        <v>34</v>
      </c>
      <c r="C96" s="121"/>
      <c r="D96" s="122"/>
      <c r="E96" s="53">
        <v>0</v>
      </c>
      <c r="F96" s="54"/>
    </row>
    <row r="97" spans="1:6" s="30" customFormat="1" ht="15.75" x14ac:dyDescent="0.25">
      <c r="A97" s="45"/>
      <c r="B97" s="120" t="s">
        <v>35</v>
      </c>
      <c r="C97" s="121"/>
      <c r="D97" s="122"/>
      <c r="E97" s="53">
        <v>0</v>
      </c>
      <c r="F97" s="54"/>
    </row>
    <row r="98" spans="1:6" s="30" customFormat="1" ht="15.75" x14ac:dyDescent="0.25">
      <c r="A98" s="45"/>
      <c r="B98" s="120" t="s">
        <v>39</v>
      </c>
      <c r="C98" s="121"/>
      <c r="D98" s="122"/>
      <c r="E98" s="53">
        <v>0</v>
      </c>
      <c r="F98" s="54"/>
    </row>
    <row r="99" spans="1:6" s="30" customFormat="1" ht="15" customHeight="1" x14ac:dyDescent="0.25">
      <c r="A99" s="55"/>
      <c r="B99" s="114" t="s">
        <v>40</v>
      </c>
      <c r="C99" s="123" t="s">
        <v>55</v>
      </c>
      <c r="D99" s="124"/>
      <c r="E99" s="53">
        <v>0</v>
      </c>
      <c r="F99" s="39"/>
    </row>
    <row r="100" spans="1:6" s="30" customFormat="1" ht="15.75" x14ac:dyDescent="0.25">
      <c r="A100" s="55"/>
      <c r="B100" s="115"/>
      <c r="C100" s="112" t="s">
        <v>44</v>
      </c>
      <c r="D100" s="113"/>
      <c r="E100" s="53">
        <v>0</v>
      </c>
      <c r="F100" s="39"/>
    </row>
    <row r="101" spans="1:6" s="30" customFormat="1" ht="15.75" x14ac:dyDescent="0.25">
      <c r="A101" s="55"/>
      <c r="B101" s="116"/>
      <c r="C101" s="112" t="s">
        <v>45</v>
      </c>
      <c r="D101" s="113"/>
      <c r="E101" s="53">
        <v>0</v>
      </c>
      <c r="F101" s="39"/>
    </row>
    <row r="102" spans="1:6" s="30" customFormat="1" ht="15.75" x14ac:dyDescent="0.25">
      <c r="A102" s="55"/>
      <c r="B102" s="114" t="s">
        <v>46</v>
      </c>
      <c r="C102" s="112" t="s">
        <v>56</v>
      </c>
      <c r="D102" s="113"/>
      <c r="E102" s="53">
        <v>0</v>
      </c>
      <c r="F102" s="39"/>
    </row>
    <row r="103" spans="1:6" s="30" customFormat="1" ht="15.75" customHeight="1" x14ac:dyDescent="0.25">
      <c r="A103" s="55"/>
      <c r="B103" s="115"/>
      <c r="C103" s="112" t="s">
        <v>57</v>
      </c>
      <c r="D103" s="113"/>
      <c r="E103" s="53">
        <v>0</v>
      </c>
      <c r="F103" s="39"/>
    </row>
    <row r="104" spans="1:6" s="30" customFormat="1" ht="15.75" x14ac:dyDescent="0.25">
      <c r="A104" s="55"/>
      <c r="B104" s="116"/>
      <c r="C104" s="112" t="s">
        <v>45</v>
      </c>
      <c r="D104" s="113"/>
      <c r="E104" s="53">
        <v>0</v>
      </c>
      <c r="F104" s="39"/>
    </row>
    <row r="105" spans="1:6" s="30" customFormat="1" ht="15.75" x14ac:dyDescent="0.25">
      <c r="A105" s="117" t="s">
        <v>50</v>
      </c>
      <c r="B105" s="118"/>
      <c r="C105" s="118"/>
      <c r="D105" s="119"/>
      <c r="E105" s="66">
        <f>SUM(E95:E104)</f>
        <v>0</v>
      </c>
      <c r="F105" s="67"/>
    </row>
    <row r="106" spans="1:6" s="30" customFormat="1" ht="15.75" x14ac:dyDescent="0.25">
      <c r="A106" s="65" t="s">
        <v>52</v>
      </c>
      <c r="B106" s="120" t="s">
        <v>33</v>
      </c>
      <c r="C106" s="121"/>
      <c r="D106" s="122"/>
      <c r="E106" s="53">
        <v>0</v>
      </c>
      <c r="F106" s="54"/>
    </row>
    <row r="107" spans="1:6" s="30" customFormat="1" ht="15.75" x14ac:dyDescent="0.25">
      <c r="A107" s="45"/>
      <c r="B107" s="120" t="s">
        <v>34</v>
      </c>
      <c r="C107" s="121"/>
      <c r="D107" s="122"/>
      <c r="E107" s="53">
        <v>0</v>
      </c>
      <c r="F107" s="54"/>
    </row>
    <row r="108" spans="1:6" s="30" customFormat="1" ht="15.75" x14ac:dyDescent="0.25">
      <c r="A108" s="45"/>
      <c r="B108" s="120" t="s">
        <v>35</v>
      </c>
      <c r="C108" s="121"/>
      <c r="D108" s="122"/>
      <c r="E108" s="53">
        <v>0</v>
      </c>
      <c r="F108" s="54"/>
    </row>
    <row r="109" spans="1:6" s="30" customFormat="1" ht="15.75" x14ac:dyDescent="0.25">
      <c r="A109" s="45"/>
      <c r="B109" s="120" t="s">
        <v>39</v>
      </c>
      <c r="C109" s="121"/>
      <c r="D109" s="122"/>
      <c r="E109" s="53">
        <v>0</v>
      </c>
      <c r="F109" s="54"/>
    </row>
    <row r="110" spans="1:6" s="30" customFormat="1" ht="15" customHeight="1" x14ac:dyDescent="0.25">
      <c r="A110" s="55"/>
      <c r="B110" s="114" t="s">
        <v>40</v>
      </c>
      <c r="C110" s="123" t="s">
        <v>55</v>
      </c>
      <c r="D110" s="124"/>
      <c r="E110" s="53">
        <v>0</v>
      </c>
      <c r="F110" s="39"/>
    </row>
    <row r="111" spans="1:6" s="30" customFormat="1" ht="15.75" x14ac:dyDescent="0.25">
      <c r="A111" s="55"/>
      <c r="B111" s="115"/>
      <c r="C111" s="112" t="s">
        <v>44</v>
      </c>
      <c r="D111" s="113"/>
      <c r="E111" s="53">
        <v>0</v>
      </c>
      <c r="F111" s="39"/>
    </row>
    <row r="112" spans="1:6" s="30" customFormat="1" ht="15.75" x14ac:dyDescent="0.25">
      <c r="A112" s="55"/>
      <c r="B112" s="116"/>
      <c r="C112" s="112" t="s">
        <v>45</v>
      </c>
      <c r="D112" s="113"/>
      <c r="E112" s="53">
        <v>0</v>
      </c>
      <c r="F112" s="39"/>
    </row>
    <row r="113" spans="1:6" s="30" customFormat="1" ht="15.75" x14ac:dyDescent="0.25">
      <c r="A113" s="55"/>
      <c r="B113" s="114" t="s">
        <v>46</v>
      </c>
      <c r="C113" s="112" t="s">
        <v>56</v>
      </c>
      <c r="D113" s="113"/>
      <c r="E113" s="53">
        <v>0</v>
      </c>
      <c r="F113" s="39"/>
    </row>
    <row r="114" spans="1:6" s="30" customFormat="1" ht="15.75" customHeight="1" x14ac:dyDescent="0.25">
      <c r="A114" s="55"/>
      <c r="B114" s="115"/>
      <c r="C114" s="112" t="s">
        <v>57</v>
      </c>
      <c r="D114" s="113"/>
      <c r="E114" s="53">
        <v>0</v>
      </c>
      <c r="F114" s="39"/>
    </row>
    <row r="115" spans="1:6" s="30" customFormat="1" ht="15.75" x14ac:dyDescent="0.25">
      <c r="A115" s="55"/>
      <c r="B115" s="116"/>
      <c r="C115" s="112" t="s">
        <v>45</v>
      </c>
      <c r="D115" s="113"/>
      <c r="E115" s="53">
        <v>0</v>
      </c>
      <c r="F115" s="39"/>
    </row>
    <row r="116" spans="1:6" s="30" customFormat="1" ht="15.75" x14ac:dyDescent="0.25">
      <c r="A116" s="117" t="s">
        <v>50</v>
      </c>
      <c r="B116" s="118"/>
      <c r="C116" s="118"/>
      <c r="D116" s="119"/>
      <c r="E116" s="66">
        <f>SUM(E106:E115)</f>
        <v>0</v>
      </c>
      <c r="F116" s="67"/>
    </row>
    <row r="117" spans="1:6" s="30" customFormat="1" ht="15.75" x14ac:dyDescent="0.25">
      <c r="A117" s="65" t="s">
        <v>53</v>
      </c>
      <c r="B117" s="120" t="s">
        <v>33</v>
      </c>
      <c r="C117" s="121"/>
      <c r="D117" s="122"/>
      <c r="E117" s="53">
        <v>0</v>
      </c>
      <c r="F117" s="54"/>
    </row>
    <row r="118" spans="1:6" s="30" customFormat="1" ht="15.75" x14ac:dyDescent="0.25">
      <c r="A118" s="45"/>
      <c r="B118" s="120" t="s">
        <v>34</v>
      </c>
      <c r="C118" s="121"/>
      <c r="D118" s="122"/>
      <c r="E118" s="53">
        <v>0</v>
      </c>
      <c r="F118" s="54"/>
    </row>
    <row r="119" spans="1:6" s="30" customFormat="1" ht="15.75" x14ac:dyDescent="0.25">
      <c r="A119" s="45"/>
      <c r="B119" s="120" t="s">
        <v>35</v>
      </c>
      <c r="C119" s="121"/>
      <c r="D119" s="122"/>
      <c r="E119" s="53">
        <v>0</v>
      </c>
      <c r="F119" s="54"/>
    </row>
    <row r="120" spans="1:6" s="30" customFormat="1" ht="15.75" x14ac:dyDescent="0.25">
      <c r="A120" s="45"/>
      <c r="B120" s="120" t="s">
        <v>39</v>
      </c>
      <c r="C120" s="121"/>
      <c r="D120" s="122"/>
      <c r="E120" s="53">
        <v>0</v>
      </c>
      <c r="F120" s="54"/>
    </row>
    <row r="121" spans="1:6" s="30" customFormat="1" ht="15" customHeight="1" x14ac:dyDescent="0.25">
      <c r="A121" s="55"/>
      <c r="B121" s="114" t="s">
        <v>40</v>
      </c>
      <c r="C121" s="123" t="s">
        <v>55</v>
      </c>
      <c r="D121" s="124"/>
      <c r="E121" s="53">
        <v>0</v>
      </c>
      <c r="F121" s="39"/>
    </row>
    <row r="122" spans="1:6" s="30" customFormat="1" ht="15.75" x14ac:dyDescent="0.25">
      <c r="A122" s="55"/>
      <c r="B122" s="115"/>
      <c r="C122" s="112" t="s">
        <v>44</v>
      </c>
      <c r="D122" s="113"/>
      <c r="E122" s="53">
        <v>0</v>
      </c>
      <c r="F122" s="39"/>
    </row>
    <row r="123" spans="1:6" s="30" customFormat="1" ht="15.75" x14ac:dyDescent="0.25">
      <c r="A123" s="55"/>
      <c r="B123" s="116"/>
      <c r="C123" s="112" t="s">
        <v>45</v>
      </c>
      <c r="D123" s="113"/>
      <c r="E123" s="53">
        <v>0</v>
      </c>
      <c r="F123" s="39"/>
    </row>
    <row r="124" spans="1:6" s="30" customFormat="1" ht="15.75" x14ac:dyDescent="0.25">
      <c r="A124" s="55"/>
      <c r="B124" s="114" t="s">
        <v>46</v>
      </c>
      <c r="C124" s="112" t="s">
        <v>56</v>
      </c>
      <c r="D124" s="113"/>
      <c r="E124" s="53">
        <v>0</v>
      </c>
      <c r="F124" s="39"/>
    </row>
    <row r="125" spans="1:6" s="30" customFormat="1" ht="15.75" customHeight="1" x14ac:dyDescent="0.25">
      <c r="A125" s="55"/>
      <c r="B125" s="115"/>
      <c r="C125" s="112" t="s">
        <v>57</v>
      </c>
      <c r="D125" s="113"/>
      <c r="E125" s="53">
        <v>0</v>
      </c>
      <c r="F125" s="39"/>
    </row>
    <row r="126" spans="1:6" s="30" customFormat="1" ht="15.75" x14ac:dyDescent="0.25">
      <c r="A126" s="55"/>
      <c r="B126" s="116"/>
      <c r="C126" s="112" t="s">
        <v>45</v>
      </c>
      <c r="D126" s="113"/>
      <c r="E126" s="53">
        <v>0</v>
      </c>
      <c r="F126" s="39"/>
    </row>
    <row r="127" spans="1:6" s="30" customFormat="1" ht="15" customHeight="1" thickBot="1" x14ac:dyDescent="0.3">
      <c r="A127" s="117" t="s">
        <v>50</v>
      </c>
      <c r="B127" s="118"/>
      <c r="C127" s="118"/>
      <c r="D127" s="119"/>
      <c r="E127" s="61">
        <f>SUM(E117:E126)</f>
        <v>0</v>
      </c>
      <c r="F127" s="62"/>
    </row>
    <row r="128" spans="1:6" s="24" customFormat="1" ht="16.5" thickBot="1" x14ac:dyDescent="0.3">
      <c r="A128" s="68"/>
      <c r="C128" s="69"/>
      <c r="D128" s="69"/>
    </row>
    <row r="129" spans="1:6" s="30" customFormat="1" ht="21.75" thickBot="1" x14ac:dyDescent="0.4">
      <c r="A129" s="26" t="s">
        <v>58</v>
      </c>
      <c r="B129" s="28"/>
      <c r="C129" s="28"/>
      <c r="D129" s="28"/>
      <c r="E129" s="28"/>
      <c r="F129" s="29"/>
    </row>
    <row r="130" spans="1:6" s="30" customFormat="1" ht="15.75" x14ac:dyDescent="0.25">
      <c r="A130" s="45"/>
      <c r="E130" s="46" t="s">
        <v>30</v>
      </c>
      <c r="F130" s="47" t="s">
        <v>31</v>
      </c>
    </row>
    <row r="131" spans="1:6" s="30" customFormat="1" ht="15.75" x14ac:dyDescent="0.25">
      <c r="A131" s="48"/>
      <c r="B131" s="49"/>
      <c r="C131" s="49"/>
      <c r="D131" s="49"/>
      <c r="E131" s="50"/>
      <c r="F131" s="51"/>
    </row>
    <row r="132" spans="1:6" s="30" customFormat="1" ht="15.75" x14ac:dyDescent="0.25">
      <c r="A132" s="52" t="s">
        <v>38</v>
      </c>
      <c r="B132" s="120" t="s">
        <v>33</v>
      </c>
      <c r="C132" s="121"/>
      <c r="D132" s="122"/>
      <c r="E132" s="53">
        <v>0</v>
      </c>
      <c r="F132" s="54"/>
    </row>
    <row r="133" spans="1:6" s="30" customFormat="1" ht="15.75" x14ac:dyDescent="0.25">
      <c r="A133" s="45"/>
      <c r="B133" s="120" t="s">
        <v>34</v>
      </c>
      <c r="C133" s="121"/>
      <c r="D133" s="122"/>
      <c r="E133" s="53">
        <v>0</v>
      </c>
      <c r="F133" s="54"/>
    </row>
    <row r="134" spans="1:6" s="30" customFormat="1" ht="15.75" x14ac:dyDescent="0.25">
      <c r="A134" s="45"/>
      <c r="B134" s="120" t="s">
        <v>35</v>
      </c>
      <c r="C134" s="121"/>
      <c r="D134" s="122"/>
      <c r="E134" s="53">
        <v>0</v>
      </c>
      <c r="F134" s="54"/>
    </row>
    <row r="135" spans="1:6" s="30" customFormat="1" ht="15.75" x14ac:dyDescent="0.25">
      <c r="A135" s="45"/>
      <c r="B135" s="120" t="s">
        <v>39</v>
      </c>
      <c r="C135" s="121"/>
      <c r="D135" s="122"/>
      <c r="E135" s="53">
        <v>0</v>
      </c>
      <c r="F135" s="54"/>
    </row>
    <row r="136" spans="1:6" s="30" customFormat="1" ht="15" customHeight="1" x14ac:dyDescent="0.25">
      <c r="A136" s="55"/>
      <c r="B136" s="114" t="s">
        <v>40</v>
      </c>
      <c r="C136" s="123" t="s">
        <v>55</v>
      </c>
      <c r="D136" s="124"/>
      <c r="E136" s="53">
        <v>0</v>
      </c>
      <c r="F136" s="39"/>
    </row>
    <row r="137" spans="1:6" s="30" customFormat="1" ht="15.75" x14ac:dyDescent="0.25">
      <c r="A137" s="55"/>
      <c r="B137" s="115"/>
      <c r="C137" s="112" t="s">
        <v>44</v>
      </c>
      <c r="D137" s="113"/>
      <c r="E137" s="53">
        <v>0</v>
      </c>
      <c r="F137" s="39"/>
    </row>
    <row r="138" spans="1:6" s="30" customFormat="1" ht="15.75" x14ac:dyDescent="0.25">
      <c r="A138" s="55"/>
      <c r="B138" s="116"/>
      <c r="C138" s="112" t="s">
        <v>45</v>
      </c>
      <c r="D138" s="113"/>
      <c r="E138" s="53">
        <v>0</v>
      </c>
      <c r="F138" s="39"/>
    </row>
    <row r="139" spans="1:6" s="30" customFormat="1" ht="15.75" x14ac:dyDescent="0.25">
      <c r="A139" s="55"/>
      <c r="B139" s="114" t="s">
        <v>46</v>
      </c>
      <c r="C139" s="112" t="s">
        <v>56</v>
      </c>
      <c r="D139" s="113"/>
      <c r="E139" s="53">
        <v>0</v>
      </c>
      <c r="F139" s="39"/>
    </row>
    <row r="140" spans="1:6" s="30" customFormat="1" ht="15.75" customHeight="1" x14ac:dyDescent="0.25">
      <c r="A140" s="55"/>
      <c r="B140" s="115"/>
      <c r="C140" s="112" t="s">
        <v>57</v>
      </c>
      <c r="D140" s="113"/>
      <c r="E140" s="53">
        <v>0</v>
      </c>
      <c r="F140" s="39"/>
    </row>
    <row r="141" spans="1:6" s="30" customFormat="1" ht="15.75" x14ac:dyDescent="0.25">
      <c r="A141" s="55"/>
      <c r="B141" s="116"/>
      <c r="C141" s="112" t="s">
        <v>45</v>
      </c>
      <c r="D141" s="113"/>
      <c r="E141" s="53">
        <v>0</v>
      </c>
      <c r="F141" s="39"/>
    </row>
    <row r="142" spans="1:6" s="30" customFormat="1" ht="15.75" x14ac:dyDescent="0.25">
      <c r="A142" s="117" t="s">
        <v>50</v>
      </c>
      <c r="B142" s="118"/>
      <c r="C142" s="118"/>
      <c r="D142" s="119"/>
      <c r="E142" s="60">
        <f>SUM(E132:E141)</f>
        <v>0</v>
      </c>
      <c r="F142" s="57"/>
    </row>
    <row r="143" spans="1:6" s="30" customFormat="1" ht="15.75" customHeight="1" x14ac:dyDescent="0.25">
      <c r="A143" s="55" t="s">
        <v>51</v>
      </c>
      <c r="B143" s="120" t="s">
        <v>33</v>
      </c>
      <c r="C143" s="121"/>
      <c r="D143" s="122"/>
      <c r="E143" s="53">
        <v>0</v>
      </c>
      <c r="F143" s="54"/>
    </row>
    <row r="144" spans="1:6" s="30" customFormat="1" ht="15" customHeight="1" x14ac:dyDescent="0.25">
      <c r="A144" s="58"/>
      <c r="B144" s="120" t="s">
        <v>34</v>
      </c>
      <c r="C144" s="121"/>
      <c r="D144" s="122"/>
      <c r="E144" s="53">
        <v>0</v>
      </c>
      <c r="F144" s="54"/>
    </row>
    <row r="145" spans="1:6" s="30" customFormat="1" ht="15.75" x14ac:dyDescent="0.25">
      <c r="A145" s="58"/>
      <c r="B145" s="120" t="s">
        <v>35</v>
      </c>
      <c r="C145" s="121"/>
      <c r="D145" s="122"/>
      <c r="E145" s="53">
        <v>0</v>
      </c>
      <c r="F145" s="54"/>
    </row>
    <row r="146" spans="1:6" s="30" customFormat="1" ht="15.75" x14ac:dyDescent="0.25">
      <c r="A146" s="58"/>
      <c r="B146" s="120" t="s">
        <v>39</v>
      </c>
      <c r="C146" s="121"/>
      <c r="D146" s="122"/>
      <c r="E146" s="53">
        <v>0</v>
      </c>
      <c r="F146" s="54"/>
    </row>
    <row r="147" spans="1:6" s="30" customFormat="1" ht="15.75" x14ac:dyDescent="0.25">
      <c r="A147" s="55"/>
      <c r="B147" s="114" t="s">
        <v>40</v>
      </c>
      <c r="C147" s="123" t="s">
        <v>55</v>
      </c>
      <c r="D147" s="124"/>
      <c r="E147" s="53">
        <v>0</v>
      </c>
      <c r="F147" s="39"/>
    </row>
    <row r="148" spans="1:6" s="30" customFormat="1" ht="15.75" x14ac:dyDescent="0.25">
      <c r="A148" s="55"/>
      <c r="B148" s="115"/>
      <c r="C148" s="112" t="s">
        <v>44</v>
      </c>
      <c r="D148" s="113"/>
      <c r="E148" s="53">
        <v>0</v>
      </c>
      <c r="F148" s="39"/>
    </row>
    <row r="149" spans="1:6" s="30" customFormat="1" ht="15.75" x14ac:dyDescent="0.25">
      <c r="A149" s="55"/>
      <c r="B149" s="116"/>
      <c r="C149" s="112" t="s">
        <v>45</v>
      </c>
      <c r="D149" s="113"/>
      <c r="E149" s="53">
        <v>0</v>
      </c>
      <c r="F149" s="39"/>
    </row>
    <row r="150" spans="1:6" s="30" customFormat="1" ht="15.75" x14ac:dyDescent="0.25">
      <c r="A150" s="55"/>
      <c r="B150" s="114" t="s">
        <v>46</v>
      </c>
      <c r="C150" s="112" t="s">
        <v>56</v>
      </c>
      <c r="D150" s="113"/>
      <c r="E150" s="53">
        <v>0</v>
      </c>
      <c r="F150" s="39"/>
    </row>
    <row r="151" spans="1:6" s="30" customFormat="1" ht="15.75" x14ac:dyDescent="0.25">
      <c r="A151" s="55"/>
      <c r="B151" s="115"/>
      <c r="C151" s="112" t="s">
        <v>57</v>
      </c>
      <c r="D151" s="113"/>
      <c r="E151" s="53">
        <v>0</v>
      </c>
      <c r="F151" s="39"/>
    </row>
    <row r="152" spans="1:6" s="30" customFormat="1" ht="15.75" customHeight="1" x14ac:dyDescent="0.25">
      <c r="A152" s="55"/>
      <c r="B152" s="116"/>
      <c r="C152" s="112" t="s">
        <v>45</v>
      </c>
      <c r="D152" s="113"/>
      <c r="E152" s="53">
        <v>0</v>
      </c>
      <c r="F152" s="39"/>
    </row>
    <row r="153" spans="1:6" s="30" customFormat="1" ht="15.75" x14ac:dyDescent="0.25">
      <c r="A153" s="117" t="s">
        <v>50</v>
      </c>
      <c r="B153" s="118"/>
      <c r="C153" s="118"/>
      <c r="D153" s="119"/>
      <c r="E153" s="66">
        <f>SUM(E143:E152)</f>
        <v>0</v>
      </c>
      <c r="F153" s="67"/>
    </row>
    <row r="154" spans="1:6" s="30" customFormat="1" ht="15.75" customHeight="1" x14ac:dyDescent="0.25">
      <c r="A154" s="65" t="s">
        <v>52</v>
      </c>
      <c r="B154" s="120" t="s">
        <v>33</v>
      </c>
      <c r="C154" s="121"/>
      <c r="D154" s="122"/>
      <c r="E154" s="53">
        <v>0</v>
      </c>
      <c r="F154" s="54"/>
    </row>
    <row r="155" spans="1:6" s="30" customFormat="1" ht="15" customHeight="1" x14ac:dyDescent="0.25">
      <c r="A155" s="55"/>
      <c r="B155" s="120" t="s">
        <v>34</v>
      </c>
      <c r="C155" s="121"/>
      <c r="D155" s="122"/>
      <c r="E155" s="53">
        <v>0</v>
      </c>
      <c r="F155" s="54"/>
    </row>
    <row r="156" spans="1:6" s="30" customFormat="1" ht="15.75" x14ac:dyDescent="0.25">
      <c r="A156" s="55"/>
      <c r="B156" s="120" t="s">
        <v>35</v>
      </c>
      <c r="C156" s="121"/>
      <c r="D156" s="122"/>
      <c r="E156" s="53">
        <v>0</v>
      </c>
      <c r="F156" s="54"/>
    </row>
    <row r="157" spans="1:6" s="30" customFormat="1" ht="15.75" x14ac:dyDescent="0.25">
      <c r="A157" s="58"/>
      <c r="B157" s="120" t="s">
        <v>39</v>
      </c>
      <c r="C157" s="121"/>
      <c r="D157" s="122"/>
      <c r="E157" s="53">
        <v>0</v>
      </c>
      <c r="F157" s="54"/>
    </row>
    <row r="158" spans="1:6" s="30" customFormat="1" ht="15.75" x14ac:dyDescent="0.25">
      <c r="A158" s="55"/>
      <c r="B158" s="114" t="s">
        <v>40</v>
      </c>
      <c r="C158" s="123" t="s">
        <v>55</v>
      </c>
      <c r="D158" s="124"/>
      <c r="E158" s="53">
        <v>0</v>
      </c>
      <c r="F158" s="39"/>
    </row>
    <row r="159" spans="1:6" s="30" customFormat="1" ht="14.65" customHeight="1" x14ac:dyDescent="0.25">
      <c r="A159" s="55"/>
      <c r="B159" s="115"/>
      <c r="C159" s="112" t="s">
        <v>44</v>
      </c>
      <c r="D159" s="113"/>
      <c r="E159" s="53">
        <v>0</v>
      </c>
      <c r="F159" s="39"/>
    </row>
    <row r="160" spans="1:6" s="30" customFormat="1" ht="15.75" customHeight="1" x14ac:dyDescent="0.25">
      <c r="A160" s="55"/>
      <c r="B160" s="116"/>
      <c r="C160" s="112" t="s">
        <v>45</v>
      </c>
      <c r="D160" s="113"/>
      <c r="E160" s="53">
        <v>0</v>
      </c>
      <c r="F160" s="39"/>
    </row>
    <row r="161" spans="1:6" s="30" customFormat="1" ht="15.75" x14ac:dyDescent="0.25">
      <c r="A161" s="55"/>
      <c r="B161" s="114" t="s">
        <v>46</v>
      </c>
      <c r="C161" s="112" t="s">
        <v>56</v>
      </c>
      <c r="D161" s="113"/>
      <c r="E161" s="53">
        <v>0</v>
      </c>
      <c r="F161" s="39"/>
    </row>
    <row r="162" spans="1:6" s="30" customFormat="1" ht="15.75" x14ac:dyDescent="0.25">
      <c r="A162" s="55"/>
      <c r="B162" s="115"/>
      <c r="C162" s="112" t="s">
        <v>57</v>
      </c>
      <c r="D162" s="113"/>
      <c r="E162" s="53">
        <v>0</v>
      </c>
      <c r="F162" s="39"/>
    </row>
    <row r="163" spans="1:6" s="30" customFormat="1" ht="17.100000000000001" customHeight="1" x14ac:dyDescent="0.25">
      <c r="A163" s="55"/>
      <c r="B163" s="116"/>
      <c r="C163" s="112" t="s">
        <v>45</v>
      </c>
      <c r="D163" s="113"/>
      <c r="E163" s="53">
        <v>0</v>
      </c>
      <c r="F163" s="39"/>
    </row>
    <row r="164" spans="1:6" s="30" customFormat="1" ht="15.75" x14ac:dyDescent="0.25">
      <c r="A164" s="117" t="s">
        <v>50</v>
      </c>
      <c r="B164" s="118"/>
      <c r="C164" s="118"/>
      <c r="D164" s="119"/>
      <c r="E164" s="66">
        <f>SUM(E154:E163)</f>
        <v>0</v>
      </c>
      <c r="F164" s="67"/>
    </row>
    <row r="165" spans="1:6" s="30" customFormat="1" ht="15.75" customHeight="1" x14ac:dyDescent="0.25">
      <c r="A165" s="65" t="s">
        <v>53</v>
      </c>
      <c r="B165" s="120" t="s">
        <v>33</v>
      </c>
      <c r="C165" s="121"/>
      <c r="D165" s="122"/>
      <c r="E165" s="53">
        <v>0</v>
      </c>
      <c r="F165" s="54"/>
    </row>
    <row r="166" spans="1:6" s="30" customFormat="1" ht="15" customHeight="1" x14ac:dyDescent="0.25">
      <c r="A166" s="55"/>
      <c r="B166" s="120" t="s">
        <v>34</v>
      </c>
      <c r="C166" s="121"/>
      <c r="D166" s="122"/>
      <c r="E166" s="53">
        <v>0</v>
      </c>
      <c r="F166" s="54"/>
    </row>
    <row r="167" spans="1:6" s="30" customFormat="1" ht="15.75" x14ac:dyDescent="0.25">
      <c r="A167" s="55"/>
      <c r="B167" s="120" t="s">
        <v>35</v>
      </c>
      <c r="C167" s="121"/>
      <c r="D167" s="122"/>
      <c r="E167" s="53">
        <v>0</v>
      </c>
      <c r="F167" s="54"/>
    </row>
    <row r="168" spans="1:6" s="30" customFormat="1" ht="15.75" x14ac:dyDescent="0.25">
      <c r="A168" s="55"/>
      <c r="B168" s="120" t="s">
        <v>39</v>
      </c>
      <c r="C168" s="121"/>
      <c r="D168" s="122"/>
      <c r="E168" s="53">
        <v>0</v>
      </c>
      <c r="F168" s="54"/>
    </row>
    <row r="169" spans="1:6" s="30" customFormat="1" ht="15.75" x14ac:dyDescent="0.25">
      <c r="A169" s="55"/>
      <c r="B169" s="114" t="s">
        <v>40</v>
      </c>
      <c r="C169" s="123" t="s">
        <v>55</v>
      </c>
      <c r="D169" s="124"/>
      <c r="E169" s="53">
        <v>0</v>
      </c>
      <c r="F169" s="39"/>
    </row>
    <row r="170" spans="1:6" s="30" customFormat="1" ht="14.65" customHeight="1" x14ac:dyDescent="0.25">
      <c r="A170" s="55"/>
      <c r="B170" s="115"/>
      <c r="C170" s="112" t="s">
        <v>44</v>
      </c>
      <c r="D170" s="113"/>
      <c r="E170" s="53">
        <v>0</v>
      </c>
      <c r="F170" s="39"/>
    </row>
    <row r="171" spans="1:6" s="30" customFormat="1" ht="15.75" customHeight="1" x14ac:dyDescent="0.25">
      <c r="A171" s="55"/>
      <c r="B171" s="116"/>
      <c r="C171" s="112" t="s">
        <v>45</v>
      </c>
      <c r="D171" s="113"/>
      <c r="E171" s="53">
        <v>0</v>
      </c>
      <c r="F171" s="39"/>
    </row>
    <row r="172" spans="1:6" s="30" customFormat="1" ht="15.75" x14ac:dyDescent="0.25">
      <c r="A172" s="55"/>
      <c r="B172" s="114" t="s">
        <v>46</v>
      </c>
      <c r="C172" s="112" t="s">
        <v>56</v>
      </c>
      <c r="D172" s="113"/>
      <c r="E172" s="53">
        <v>0</v>
      </c>
      <c r="F172" s="39"/>
    </row>
    <row r="173" spans="1:6" s="30" customFormat="1" ht="15.75" x14ac:dyDescent="0.25">
      <c r="A173" s="55"/>
      <c r="B173" s="115"/>
      <c r="C173" s="112" t="s">
        <v>57</v>
      </c>
      <c r="D173" s="113"/>
      <c r="E173" s="53">
        <v>0</v>
      </c>
      <c r="F173" s="39"/>
    </row>
    <row r="174" spans="1:6" s="30" customFormat="1" ht="15.75" x14ac:dyDescent="0.25">
      <c r="A174" s="55"/>
      <c r="B174" s="116"/>
      <c r="C174" s="112" t="s">
        <v>45</v>
      </c>
      <c r="D174" s="113"/>
      <c r="E174" s="53">
        <v>0</v>
      </c>
      <c r="F174" s="39"/>
    </row>
    <row r="175" spans="1:6" s="30" customFormat="1" ht="15" customHeight="1" thickBot="1" x14ac:dyDescent="0.3">
      <c r="A175" s="105" t="s">
        <v>50</v>
      </c>
      <c r="B175" s="106"/>
      <c r="C175" s="106"/>
      <c r="D175" s="107"/>
      <c r="E175" s="61">
        <f>SUM(E165:E174)</f>
        <v>0</v>
      </c>
      <c r="F175" s="62"/>
    </row>
    <row r="176" spans="1:6" s="24" customFormat="1" ht="15" customHeight="1" thickBot="1" x14ac:dyDescent="0.3">
      <c r="A176" s="68"/>
      <c r="C176" s="25"/>
      <c r="D176" s="25"/>
      <c r="E176" s="70"/>
      <c r="F176" s="70"/>
    </row>
    <row r="177" spans="1:6" s="30" customFormat="1" ht="21.75" thickBot="1" x14ac:dyDescent="0.4">
      <c r="A177" s="26" t="s">
        <v>59</v>
      </c>
      <c r="B177" s="28"/>
      <c r="C177" s="28"/>
      <c r="D177" s="28"/>
      <c r="E177" s="28"/>
      <c r="F177" s="29"/>
    </row>
    <row r="178" spans="1:6" s="30" customFormat="1" ht="15.75" x14ac:dyDescent="0.25">
      <c r="A178" s="45"/>
      <c r="E178" s="46" t="s">
        <v>30</v>
      </c>
      <c r="F178" s="47" t="s">
        <v>31</v>
      </c>
    </row>
    <row r="179" spans="1:6" s="30" customFormat="1" ht="15.75" x14ac:dyDescent="0.25">
      <c r="A179" s="48"/>
      <c r="B179" s="49"/>
      <c r="C179" s="49"/>
      <c r="D179" s="49"/>
      <c r="E179" s="50"/>
      <c r="F179" s="51"/>
    </row>
    <row r="180" spans="1:6" s="30" customFormat="1" ht="15.75" x14ac:dyDescent="0.25">
      <c r="A180" s="52" t="s">
        <v>38</v>
      </c>
      <c r="B180" s="120" t="s">
        <v>33</v>
      </c>
      <c r="C180" s="121"/>
      <c r="D180" s="122"/>
      <c r="E180" s="53">
        <v>0</v>
      </c>
      <c r="F180" s="54"/>
    </row>
    <row r="181" spans="1:6" s="30" customFormat="1" ht="15.75" x14ac:dyDescent="0.25">
      <c r="A181" s="45"/>
      <c r="B181" s="120" t="s">
        <v>34</v>
      </c>
      <c r="C181" s="121"/>
      <c r="D181" s="122"/>
      <c r="E181" s="53">
        <v>0</v>
      </c>
      <c r="F181" s="54"/>
    </row>
    <row r="182" spans="1:6" s="30" customFormat="1" ht="15.75" x14ac:dyDescent="0.25">
      <c r="A182" s="45"/>
      <c r="B182" s="120" t="s">
        <v>35</v>
      </c>
      <c r="C182" s="121"/>
      <c r="D182" s="122"/>
      <c r="E182" s="53">
        <v>0</v>
      </c>
      <c r="F182" s="54"/>
    </row>
    <row r="183" spans="1:6" s="30" customFormat="1" ht="15.75" x14ac:dyDescent="0.25">
      <c r="A183" s="45"/>
      <c r="B183" s="120" t="s">
        <v>39</v>
      </c>
      <c r="C183" s="121"/>
      <c r="D183" s="122"/>
      <c r="E183" s="53">
        <v>0</v>
      </c>
      <c r="F183" s="54"/>
    </row>
    <row r="184" spans="1:6" s="30" customFormat="1" ht="15.75" customHeight="1" x14ac:dyDescent="0.25">
      <c r="A184" s="55"/>
      <c r="B184" s="114" t="s">
        <v>40</v>
      </c>
      <c r="C184" s="120" t="s">
        <v>60</v>
      </c>
      <c r="D184" s="122"/>
      <c r="E184" s="53">
        <v>0</v>
      </c>
      <c r="F184" s="39"/>
    </row>
    <row r="185" spans="1:6" s="30" customFormat="1" ht="15" customHeight="1" x14ac:dyDescent="0.25">
      <c r="A185" s="55"/>
      <c r="B185" s="115"/>
      <c r="C185" s="123" t="s">
        <v>61</v>
      </c>
      <c r="D185" s="124"/>
      <c r="E185" s="53">
        <v>0</v>
      </c>
      <c r="F185" s="39"/>
    </row>
    <row r="186" spans="1:6" s="30" customFormat="1" ht="15.75" x14ac:dyDescent="0.25">
      <c r="A186" s="55"/>
      <c r="B186" s="115"/>
      <c r="C186" s="112" t="s">
        <v>44</v>
      </c>
      <c r="D186" s="113"/>
      <c r="E186" s="53">
        <v>0</v>
      </c>
      <c r="F186" s="39"/>
    </row>
    <row r="187" spans="1:6" s="30" customFormat="1" ht="15.75" x14ac:dyDescent="0.25">
      <c r="A187" s="55"/>
      <c r="B187" s="116"/>
      <c r="C187" s="112" t="s">
        <v>45</v>
      </c>
      <c r="D187" s="113"/>
      <c r="E187" s="53">
        <v>0</v>
      </c>
      <c r="F187" s="39"/>
    </row>
    <row r="188" spans="1:6" s="30" customFormat="1" ht="15.75" x14ac:dyDescent="0.25">
      <c r="A188" s="55"/>
      <c r="B188" s="114" t="s">
        <v>46</v>
      </c>
      <c r="C188" s="112" t="s">
        <v>62</v>
      </c>
      <c r="D188" s="113"/>
      <c r="E188" s="53">
        <v>0</v>
      </c>
      <c r="F188" s="39"/>
    </row>
    <row r="189" spans="1:6" s="30" customFormat="1" ht="15.75" x14ac:dyDescent="0.25">
      <c r="A189" s="55"/>
      <c r="B189" s="115"/>
      <c r="C189" s="112" t="s">
        <v>63</v>
      </c>
      <c r="D189" s="113"/>
      <c r="E189" s="53">
        <v>0</v>
      </c>
      <c r="F189" s="39"/>
    </row>
    <row r="190" spans="1:6" s="30" customFormat="1" ht="15.75" x14ac:dyDescent="0.25">
      <c r="A190" s="55"/>
      <c r="B190" s="115"/>
      <c r="C190" s="112" t="s">
        <v>64</v>
      </c>
      <c r="D190" s="113"/>
      <c r="E190" s="53">
        <v>0</v>
      </c>
      <c r="F190" s="39"/>
    </row>
    <row r="191" spans="1:6" s="30" customFormat="1" ht="15.75" x14ac:dyDescent="0.25">
      <c r="A191" s="55"/>
      <c r="B191" s="116"/>
      <c r="C191" s="112" t="s">
        <v>45</v>
      </c>
      <c r="D191" s="113"/>
      <c r="E191" s="53">
        <v>0</v>
      </c>
      <c r="F191" s="39"/>
    </row>
    <row r="192" spans="1:6" s="30" customFormat="1" ht="15.75" x14ac:dyDescent="0.25">
      <c r="A192" s="117" t="s">
        <v>50</v>
      </c>
      <c r="B192" s="118"/>
      <c r="C192" s="118"/>
      <c r="D192" s="119"/>
      <c r="E192" s="60">
        <f>SUM(E180:E191)</f>
        <v>0</v>
      </c>
      <c r="F192" s="57"/>
    </row>
    <row r="193" spans="1:6" s="30" customFormat="1" ht="15.75" x14ac:dyDescent="0.25">
      <c r="A193" s="52" t="s">
        <v>51</v>
      </c>
      <c r="B193" s="120" t="s">
        <v>33</v>
      </c>
      <c r="C193" s="121"/>
      <c r="D193" s="122"/>
      <c r="E193" s="53">
        <v>0</v>
      </c>
      <c r="F193" s="54"/>
    </row>
    <row r="194" spans="1:6" s="30" customFormat="1" ht="15.75" x14ac:dyDescent="0.25">
      <c r="A194" s="45"/>
      <c r="B194" s="120" t="s">
        <v>34</v>
      </c>
      <c r="C194" s="121"/>
      <c r="D194" s="122"/>
      <c r="E194" s="53">
        <v>0</v>
      </c>
      <c r="F194" s="54"/>
    </row>
    <row r="195" spans="1:6" s="30" customFormat="1" ht="15.75" x14ac:dyDescent="0.25">
      <c r="A195" s="45"/>
      <c r="B195" s="120" t="s">
        <v>35</v>
      </c>
      <c r="C195" s="121"/>
      <c r="D195" s="122"/>
      <c r="E195" s="53">
        <v>0</v>
      </c>
      <c r="F195" s="54"/>
    </row>
    <row r="196" spans="1:6" s="30" customFormat="1" ht="15.75" x14ac:dyDescent="0.25">
      <c r="A196" s="45"/>
      <c r="B196" s="120" t="s">
        <v>39</v>
      </c>
      <c r="C196" s="121"/>
      <c r="D196" s="122"/>
      <c r="E196" s="53">
        <v>0</v>
      </c>
      <c r="F196" s="54"/>
    </row>
    <row r="197" spans="1:6" s="30" customFormat="1" ht="15.75" customHeight="1" x14ac:dyDescent="0.25">
      <c r="A197" s="55"/>
      <c r="B197" s="114" t="s">
        <v>40</v>
      </c>
      <c r="C197" s="120" t="s">
        <v>60</v>
      </c>
      <c r="D197" s="122"/>
      <c r="E197" s="53">
        <v>0</v>
      </c>
      <c r="F197" s="39"/>
    </row>
    <row r="198" spans="1:6" s="30" customFormat="1" ht="15" customHeight="1" x14ac:dyDescent="0.25">
      <c r="A198" s="55"/>
      <c r="B198" s="115"/>
      <c r="C198" s="123" t="s">
        <v>61</v>
      </c>
      <c r="D198" s="124"/>
      <c r="E198" s="53">
        <v>0</v>
      </c>
      <c r="F198" s="39"/>
    </row>
    <row r="199" spans="1:6" s="30" customFormat="1" ht="15.75" x14ac:dyDescent="0.25">
      <c r="A199" s="55"/>
      <c r="B199" s="115"/>
      <c r="C199" s="112" t="s">
        <v>44</v>
      </c>
      <c r="D199" s="113"/>
      <c r="E199" s="53">
        <v>0</v>
      </c>
      <c r="F199" s="39"/>
    </row>
    <row r="200" spans="1:6" s="30" customFormat="1" ht="15.75" x14ac:dyDescent="0.25">
      <c r="A200" s="55"/>
      <c r="B200" s="116"/>
      <c r="C200" s="112" t="s">
        <v>45</v>
      </c>
      <c r="D200" s="113"/>
      <c r="E200" s="53">
        <v>0</v>
      </c>
      <c r="F200" s="39"/>
    </row>
    <row r="201" spans="1:6" s="30" customFormat="1" ht="15.75" x14ac:dyDescent="0.25">
      <c r="A201" s="55"/>
      <c r="B201" s="114" t="s">
        <v>46</v>
      </c>
      <c r="C201" s="112" t="s">
        <v>62</v>
      </c>
      <c r="D201" s="113"/>
      <c r="E201" s="53">
        <v>0</v>
      </c>
      <c r="F201" s="39"/>
    </row>
    <row r="202" spans="1:6" s="30" customFormat="1" ht="15.75" x14ac:dyDescent="0.25">
      <c r="A202" s="55"/>
      <c r="B202" s="115"/>
      <c r="C202" s="112" t="s">
        <v>63</v>
      </c>
      <c r="D202" s="113"/>
      <c r="E202" s="53">
        <v>0</v>
      </c>
      <c r="F202" s="39"/>
    </row>
    <row r="203" spans="1:6" s="30" customFormat="1" ht="15.75" x14ac:dyDescent="0.25">
      <c r="A203" s="55"/>
      <c r="B203" s="115"/>
      <c r="C203" s="112" t="s">
        <v>64</v>
      </c>
      <c r="D203" s="113"/>
      <c r="E203" s="53">
        <v>0</v>
      </c>
      <c r="F203" s="39"/>
    </row>
    <row r="204" spans="1:6" s="30" customFormat="1" ht="15.75" x14ac:dyDescent="0.25">
      <c r="A204" s="55"/>
      <c r="B204" s="116"/>
      <c r="C204" s="112" t="s">
        <v>45</v>
      </c>
      <c r="D204" s="113"/>
      <c r="E204" s="53">
        <v>0</v>
      </c>
      <c r="F204" s="39"/>
    </row>
    <row r="205" spans="1:6" s="30" customFormat="1" ht="15.75" x14ac:dyDescent="0.25">
      <c r="A205" s="117" t="s">
        <v>50</v>
      </c>
      <c r="B205" s="118"/>
      <c r="C205" s="118"/>
      <c r="D205" s="119"/>
      <c r="E205" s="60">
        <f>SUM(E193:E204)</f>
        <v>0</v>
      </c>
      <c r="F205" s="57"/>
    </row>
    <row r="206" spans="1:6" s="30" customFormat="1" ht="15.75" x14ac:dyDescent="0.25">
      <c r="A206" s="52" t="s">
        <v>52</v>
      </c>
      <c r="B206" s="120" t="s">
        <v>33</v>
      </c>
      <c r="C206" s="121"/>
      <c r="D206" s="122"/>
      <c r="E206" s="53">
        <v>0</v>
      </c>
      <c r="F206" s="54"/>
    </row>
    <row r="207" spans="1:6" s="30" customFormat="1" ht="15.75" x14ac:dyDescent="0.25">
      <c r="A207" s="45"/>
      <c r="B207" s="120" t="s">
        <v>34</v>
      </c>
      <c r="C207" s="121"/>
      <c r="D207" s="122"/>
      <c r="E207" s="53">
        <v>0</v>
      </c>
      <c r="F207" s="54"/>
    </row>
    <row r="208" spans="1:6" s="30" customFormat="1" ht="15.75" x14ac:dyDescent="0.25">
      <c r="A208" s="45"/>
      <c r="B208" s="120" t="s">
        <v>35</v>
      </c>
      <c r="C208" s="121"/>
      <c r="D208" s="122"/>
      <c r="E208" s="53">
        <v>0</v>
      </c>
      <c r="F208" s="54"/>
    </row>
    <row r="209" spans="1:6" s="30" customFormat="1" ht="15.75" x14ac:dyDescent="0.25">
      <c r="A209" s="45"/>
      <c r="B209" s="120" t="s">
        <v>39</v>
      </c>
      <c r="C209" s="121"/>
      <c r="D209" s="122"/>
      <c r="E209" s="53">
        <v>0</v>
      </c>
      <c r="F209" s="54"/>
    </row>
    <row r="210" spans="1:6" s="30" customFormat="1" ht="15.75" customHeight="1" x14ac:dyDescent="0.25">
      <c r="A210" s="55"/>
      <c r="B210" s="114" t="s">
        <v>40</v>
      </c>
      <c r="C210" s="120" t="s">
        <v>60</v>
      </c>
      <c r="D210" s="122"/>
      <c r="E210" s="53">
        <v>0</v>
      </c>
      <c r="F210" s="39"/>
    </row>
    <row r="211" spans="1:6" s="30" customFormat="1" ht="15" customHeight="1" x14ac:dyDescent="0.25">
      <c r="A211" s="55"/>
      <c r="B211" s="115"/>
      <c r="C211" s="123" t="s">
        <v>61</v>
      </c>
      <c r="D211" s="124"/>
      <c r="E211" s="53">
        <v>0</v>
      </c>
      <c r="F211" s="39"/>
    </row>
    <row r="212" spans="1:6" s="30" customFormat="1" ht="15.75" x14ac:dyDescent="0.25">
      <c r="A212" s="55"/>
      <c r="B212" s="115"/>
      <c r="C212" s="112" t="s">
        <v>44</v>
      </c>
      <c r="D212" s="113"/>
      <c r="E212" s="53">
        <v>0</v>
      </c>
      <c r="F212" s="39"/>
    </row>
    <row r="213" spans="1:6" s="30" customFormat="1" ht="15.75" x14ac:dyDescent="0.25">
      <c r="A213" s="55"/>
      <c r="B213" s="116"/>
      <c r="C213" s="112" t="s">
        <v>45</v>
      </c>
      <c r="D213" s="113"/>
      <c r="E213" s="53">
        <v>0</v>
      </c>
      <c r="F213" s="39"/>
    </row>
    <row r="214" spans="1:6" s="30" customFormat="1" ht="15.75" x14ac:dyDescent="0.25">
      <c r="A214" s="55"/>
      <c r="B214" s="114" t="s">
        <v>46</v>
      </c>
      <c r="C214" s="112" t="s">
        <v>62</v>
      </c>
      <c r="D214" s="113"/>
      <c r="E214" s="53">
        <v>0</v>
      </c>
      <c r="F214" s="39"/>
    </row>
    <row r="215" spans="1:6" s="30" customFormat="1" ht="15.75" x14ac:dyDescent="0.25">
      <c r="A215" s="55"/>
      <c r="B215" s="115"/>
      <c r="C215" s="112" t="s">
        <v>63</v>
      </c>
      <c r="D215" s="113"/>
      <c r="E215" s="53">
        <v>0</v>
      </c>
      <c r="F215" s="39"/>
    </row>
    <row r="216" spans="1:6" s="30" customFormat="1" ht="15.75" x14ac:dyDescent="0.25">
      <c r="A216" s="55"/>
      <c r="B216" s="115"/>
      <c r="C216" s="112" t="s">
        <v>64</v>
      </c>
      <c r="D216" s="113"/>
      <c r="E216" s="53">
        <v>0</v>
      </c>
      <c r="F216" s="39"/>
    </row>
    <row r="217" spans="1:6" s="30" customFormat="1" ht="15.75" x14ac:dyDescent="0.25">
      <c r="A217" s="55"/>
      <c r="B217" s="116"/>
      <c r="C217" s="112" t="s">
        <v>45</v>
      </c>
      <c r="D217" s="113"/>
      <c r="E217" s="53">
        <v>0</v>
      </c>
      <c r="F217" s="39"/>
    </row>
    <row r="218" spans="1:6" s="30" customFormat="1" ht="15.75" x14ac:dyDescent="0.25">
      <c r="A218" s="117" t="s">
        <v>50</v>
      </c>
      <c r="B218" s="118"/>
      <c r="C218" s="118"/>
      <c r="D218" s="119"/>
      <c r="E218" s="60">
        <f>SUM(E206:E217)</f>
        <v>0</v>
      </c>
      <c r="F218" s="57"/>
    </row>
    <row r="219" spans="1:6" s="30" customFormat="1" ht="15.75" x14ac:dyDescent="0.25">
      <c r="A219" s="52" t="s">
        <v>53</v>
      </c>
      <c r="B219" s="120" t="s">
        <v>33</v>
      </c>
      <c r="C219" s="121"/>
      <c r="D219" s="122"/>
      <c r="E219" s="53">
        <v>0</v>
      </c>
      <c r="F219" s="54"/>
    </row>
    <row r="220" spans="1:6" s="30" customFormat="1" ht="15.75" x14ac:dyDescent="0.25">
      <c r="A220" s="45"/>
      <c r="B220" s="120" t="s">
        <v>34</v>
      </c>
      <c r="C220" s="121"/>
      <c r="D220" s="122"/>
      <c r="E220" s="53">
        <v>0</v>
      </c>
      <c r="F220" s="54"/>
    </row>
    <row r="221" spans="1:6" s="30" customFormat="1" ht="15.75" x14ac:dyDescent="0.25">
      <c r="A221" s="45"/>
      <c r="B221" s="120" t="s">
        <v>35</v>
      </c>
      <c r="C221" s="121"/>
      <c r="D221" s="122"/>
      <c r="E221" s="53">
        <v>0</v>
      </c>
      <c r="F221" s="54"/>
    </row>
    <row r="222" spans="1:6" s="30" customFormat="1" ht="15.75" x14ac:dyDescent="0.25">
      <c r="A222" s="45"/>
      <c r="B222" s="120" t="s">
        <v>39</v>
      </c>
      <c r="C222" s="121"/>
      <c r="D222" s="122"/>
      <c r="E222" s="53">
        <v>0</v>
      </c>
      <c r="F222" s="54"/>
    </row>
    <row r="223" spans="1:6" s="30" customFormat="1" ht="15.75" customHeight="1" x14ac:dyDescent="0.25">
      <c r="A223" s="55"/>
      <c r="B223" s="114" t="s">
        <v>40</v>
      </c>
      <c r="C223" s="120" t="s">
        <v>60</v>
      </c>
      <c r="D223" s="122"/>
      <c r="E223" s="53">
        <v>0</v>
      </c>
      <c r="F223" s="39"/>
    </row>
    <row r="224" spans="1:6" s="30" customFormat="1" ht="15" customHeight="1" x14ac:dyDescent="0.25">
      <c r="A224" s="55"/>
      <c r="B224" s="115"/>
      <c r="C224" s="123" t="s">
        <v>61</v>
      </c>
      <c r="D224" s="124"/>
      <c r="E224" s="53">
        <v>0</v>
      </c>
      <c r="F224" s="39"/>
    </row>
    <row r="225" spans="1:6" s="30" customFormat="1" ht="15.75" x14ac:dyDescent="0.25">
      <c r="A225" s="55"/>
      <c r="B225" s="115"/>
      <c r="C225" s="112" t="s">
        <v>44</v>
      </c>
      <c r="D225" s="113"/>
      <c r="E225" s="53">
        <v>0</v>
      </c>
      <c r="F225" s="39"/>
    </row>
    <row r="226" spans="1:6" s="30" customFormat="1" ht="15.75" x14ac:dyDescent="0.25">
      <c r="A226" s="55"/>
      <c r="B226" s="116"/>
      <c r="C226" s="112" t="s">
        <v>45</v>
      </c>
      <c r="D226" s="113"/>
      <c r="E226" s="53">
        <v>0</v>
      </c>
      <c r="F226" s="39"/>
    </row>
    <row r="227" spans="1:6" s="30" customFormat="1" ht="15.75" x14ac:dyDescent="0.25">
      <c r="A227" s="55"/>
      <c r="B227" s="114" t="s">
        <v>46</v>
      </c>
      <c r="C227" s="112" t="s">
        <v>62</v>
      </c>
      <c r="D227" s="113"/>
      <c r="E227" s="53">
        <v>0</v>
      </c>
      <c r="F227" s="39"/>
    </row>
    <row r="228" spans="1:6" s="30" customFormat="1" ht="15.75" x14ac:dyDescent="0.25">
      <c r="A228" s="55"/>
      <c r="B228" s="115"/>
      <c r="C228" s="112" t="s">
        <v>63</v>
      </c>
      <c r="D228" s="113"/>
      <c r="E228" s="53">
        <v>0</v>
      </c>
      <c r="F228" s="39"/>
    </row>
    <row r="229" spans="1:6" s="30" customFormat="1" ht="15.75" x14ac:dyDescent="0.25">
      <c r="A229" s="55"/>
      <c r="B229" s="115"/>
      <c r="C229" s="112" t="s">
        <v>64</v>
      </c>
      <c r="D229" s="113"/>
      <c r="E229" s="53">
        <v>0</v>
      </c>
      <c r="F229" s="39"/>
    </row>
    <row r="230" spans="1:6" s="30" customFormat="1" ht="15.75" x14ac:dyDescent="0.25">
      <c r="A230" s="55"/>
      <c r="B230" s="116"/>
      <c r="C230" s="112" t="s">
        <v>45</v>
      </c>
      <c r="D230" s="113"/>
      <c r="E230" s="53">
        <v>0</v>
      </c>
      <c r="F230" s="39"/>
    </row>
    <row r="231" spans="1:6" s="30" customFormat="1" ht="16.5" thickBot="1" x14ac:dyDescent="0.3">
      <c r="A231" s="105" t="s">
        <v>50</v>
      </c>
      <c r="B231" s="106"/>
      <c r="C231" s="106"/>
      <c r="D231" s="107"/>
      <c r="E231" s="61">
        <f>SUM(E219:E230)</f>
        <v>0</v>
      </c>
      <c r="F231" s="62"/>
    </row>
    <row r="232" spans="1:6" s="24" customFormat="1" ht="16.5" thickBot="1" x14ac:dyDescent="0.3"/>
    <row r="233" spans="1:6" s="30" customFormat="1" ht="21.75" thickBot="1" x14ac:dyDescent="0.4">
      <c r="A233" s="26" t="s">
        <v>65</v>
      </c>
      <c r="B233" s="28"/>
      <c r="C233" s="28"/>
      <c r="D233" s="28"/>
      <c r="E233" s="28"/>
      <c r="F233" s="29"/>
    </row>
    <row r="234" spans="1:6" s="30" customFormat="1" ht="40.5" customHeight="1" x14ac:dyDescent="0.25">
      <c r="A234" s="45"/>
      <c r="E234" s="46" t="s">
        <v>30</v>
      </c>
      <c r="F234" s="47" t="s">
        <v>31</v>
      </c>
    </row>
    <row r="235" spans="1:6" s="30" customFormat="1" ht="15.75" x14ac:dyDescent="0.25">
      <c r="A235" s="48"/>
      <c r="B235" s="49"/>
      <c r="C235" s="49"/>
      <c r="D235" s="49"/>
      <c r="E235" s="50"/>
      <c r="F235" s="51"/>
    </row>
    <row r="236" spans="1:6" s="30" customFormat="1" ht="15.75" x14ac:dyDescent="0.25">
      <c r="A236" s="52" t="s">
        <v>38</v>
      </c>
      <c r="B236" s="120" t="s">
        <v>33</v>
      </c>
      <c r="C236" s="121"/>
      <c r="D236" s="122"/>
      <c r="E236" s="53">
        <v>0</v>
      </c>
      <c r="F236" s="54"/>
    </row>
    <row r="237" spans="1:6" s="30" customFormat="1" ht="15.75" x14ac:dyDescent="0.25">
      <c r="A237" s="45"/>
      <c r="B237" s="120" t="s">
        <v>34</v>
      </c>
      <c r="C237" s="121"/>
      <c r="D237" s="122"/>
      <c r="E237" s="53">
        <v>0</v>
      </c>
      <c r="F237" s="54"/>
    </row>
    <row r="238" spans="1:6" s="30" customFormat="1" ht="15.75" x14ac:dyDescent="0.25">
      <c r="A238" s="45"/>
      <c r="B238" s="120" t="s">
        <v>35</v>
      </c>
      <c r="C238" s="121"/>
      <c r="D238" s="122"/>
      <c r="E238" s="53">
        <v>0</v>
      </c>
      <c r="F238" s="54"/>
    </row>
    <row r="239" spans="1:6" s="30" customFormat="1" ht="15.75" x14ac:dyDescent="0.25">
      <c r="A239" s="45"/>
      <c r="B239" s="120" t="s">
        <v>39</v>
      </c>
      <c r="C239" s="121"/>
      <c r="D239" s="122"/>
      <c r="E239" s="53">
        <v>0</v>
      </c>
      <c r="F239" s="54"/>
    </row>
    <row r="240" spans="1:6" s="30" customFormat="1" ht="15.75" customHeight="1" x14ac:dyDescent="0.25">
      <c r="A240" s="55"/>
      <c r="B240" s="114" t="s">
        <v>40</v>
      </c>
      <c r="C240" s="120" t="s">
        <v>66</v>
      </c>
      <c r="D240" s="122"/>
      <c r="E240" s="53">
        <v>0</v>
      </c>
      <c r="F240" s="39"/>
    </row>
    <row r="241" spans="1:6" s="30" customFormat="1" ht="15.75" customHeight="1" x14ac:dyDescent="0.25">
      <c r="A241" s="55"/>
      <c r="B241" s="115"/>
      <c r="C241" s="120" t="s">
        <v>67</v>
      </c>
      <c r="D241" s="122"/>
      <c r="E241" s="53">
        <v>0</v>
      </c>
      <c r="F241" s="39"/>
    </row>
    <row r="242" spans="1:6" s="30" customFormat="1" ht="15.75" customHeight="1" x14ac:dyDescent="0.25">
      <c r="A242" s="55"/>
      <c r="B242" s="115"/>
      <c r="C242" s="120" t="s">
        <v>68</v>
      </c>
      <c r="D242" s="122"/>
      <c r="E242" s="53">
        <v>0</v>
      </c>
      <c r="F242" s="39"/>
    </row>
    <row r="243" spans="1:6" s="30" customFormat="1" ht="15" customHeight="1" x14ac:dyDescent="0.25">
      <c r="A243" s="55"/>
      <c r="B243" s="115"/>
      <c r="C243" s="123" t="s">
        <v>61</v>
      </c>
      <c r="D243" s="124"/>
      <c r="E243" s="53">
        <v>0</v>
      </c>
      <c r="F243" s="39"/>
    </row>
    <row r="244" spans="1:6" s="30" customFormat="1" ht="15" customHeight="1" x14ac:dyDescent="0.25">
      <c r="A244" s="55"/>
      <c r="B244" s="115"/>
      <c r="C244" s="112" t="s">
        <v>44</v>
      </c>
      <c r="D244" s="113"/>
      <c r="E244" s="53">
        <v>0</v>
      </c>
      <c r="F244" s="39"/>
    </row>
    <row r="245" spans="1:6" s="30" customFormat="1" ht="15.75" x14ac:dyDescent="0.25">
      <c r="A245" s="55"/>
      <c r="B245" s="116"/>
      <c r="C245" s="112" t="s">
        <v>45</v>
      </c>
      <c r="D245" s="113"/>
      <c r="E245" s="53">
        <v>0</v>
      </c>
      <c r="F245" s="39"/>
    </row>
    <row r="246" spans="1:6" s="30" customFormat="1" ht="15.75" x14ac:dyDescent="0.25">
      <c r="A246" s="55"/>
      <c r="B246" s="114" t="s">
        <v>46</v>
      </c>
      <c r="C246" s="112" t="s">
        <v>69</v>
      </c>
      <c r="D246" s="113"/>
      <c r="E246" s="53">
        <v>0</v>
      </c>
      <c r="F246" s="39"/>
    </row>
    <row r="247" spans="1:6" s="30" customFormat="1" ht="15.75" customHeight="1" x14ac:dyDescent="0.25">
      <c r="A247" s="55"/>
      <c r="B247" s="115"/>
      <c r="C247" s="112" t="s">
        <v>70</v>
      </c>
      <c r="D247" s="113"/>
      <c r="E247" s="53">
        <v>0</v>
      </c>
      <c r="F247" s="39"/>
    </row>
    <row r="248" spans="1:6" s="30" customFormat="1" ht="15.75" customHeight="1" x14ac:dyDescent="0.25">
      <c r="A248" s="55"/>
      <c r="B248" s="115"/>
      <c r="C248" s="112" t="s">
        <v>71</v>
      </c>
      <c r="D248" s="113"/>
      <c r="E248" s="53">
        <v>0</v>
      </c>
      <c r="F248" s="39"/>
    </row>
    <row r="249" spans="1:6" s="30" customFormat="1" ht="15" customHeight="1" x14ac:dyDescent="0.25">
      <c r="A249" s="55"/>
      <c r="B249" s="115"/>
      <c r="C249" s="112" t="s">
        <v>49</v>
      </c>
      <c r="D249" s="113"/>
      <c r="E249" s="53">
        <v>0</v>
      </c>
      <c r="F249" s="39"/>
    </row>
    <row r="250" spans="1:6" s="30" customFormat="1" ht="15.75" x14ac:dyDescent="0.25">
      <c r="A250" s="55"/>
      <c r="B250" s="116"/>
      <c r="C250" s="112" t="s">
        <v>45</v>
      </c>
      <c r="D250" s="113"/>
      <c r="E250" s="53">
        <v>0</v>
      </c>
      <c r="F250" s="39"/>
    </row>
    <row r="251" spans="1:6" s="30" customFormat="1" ht="15.75" x14ac:dyDescent="0.25">
      <c r="A251" s="117" t="s">
        <v>50</v>
      </c>
      <c r="B251" s="118"/>
      <c r="C251" s="118"/>
      <c r="D251" s="119"/>
      <c r="E251" s="60">
        <f>SUM(E236:E250)</f>
        <v>0</v>
      </c>
      <c r="F251" s="57"/>
    </row>
    <row r="252" spans="1:6" s="30" customFormat="1" ht="15.75" x14ac:dyDescent="0.25">
      <c r="A252" s="52" t="s">
        <v>51</v>
      </c>
      <c r="B252" s="120" t="s">
        <v>33</v>
      </c>
      <c r="C252" s="121"/>
      <c r="D252" s="122"/>
      <c r="E252" s="53">
        <v>0</v>
      </c>
      <c r="F252" s="54"/>
    </row>
    <row r="253" spans="1:6" s="30" customFormat="1" ht="15.75" x14ac:dyDescent="0.25">
      <c r="A253" s="45"/>
      <c r="B253" s="120" t="s">
        <v>34</v>
      </c>
      <c r="C253" s="121"/>
      <c r="D253" s="122"/>
      <c r="E253" s="53">
        <v>0</v>
      </c>
      <c r="F253" s="54"/>
    </row>
    <row r="254" spans="1:6" s="30" customFormat="1" ht="15.75" x14ac:dyDescent="0.25">
      <c r="A254" s="45"/>
      <c r="B254" s="120" t="s">
        <v>35</v>
      </c>
      <c r="C254" s="121"/>
      <c r="D254" s="122"/>
      <c r="E254" s="53">
        <v>0</v>
      </c>
      <c r="F254" s="54"/>
    </row>
    <row r="255" spans="1:6" s="30" customFormat="1" ht="15.75" x14ac:dyDescent="0.25">
      <c r="A255" s="45"/>
      <c r="B255" s="120" t="s">
        <v>39</v>
      </c>
      <c r="C255" s="121"/>
      <c r="D255" s="122"/>
      <c r="E255" s="53">
        <v>0</v>
      </c>
      <c r="F255" s="54"/>
    </row>
    <row r="256" spans="1:6" s="30" customFormat="1" ht="15.75" customHeight="1" x14ac:dyDescent="0.25">
      <c r="A256" s="55"/>
      <c r="B256" s="114" t="s">
        <v>40</v>
      </c>
      <c r="C256" s="120" t="s">
        <v>66</v>
      </c>
      <c r="D256" s="122"/>
      <c r="E256" s="53">
        <v>0</v>
      </c>
      <c r="F256" s="39"/>
    </row>
    <row r="257" spans="1:6" s="30" customFormat="1" ht="15.75" customHeight="1" x14ac:dyDescent="0.25">
      <c r="A257" s="55"/>
      <c r="B257" s="115"/>
      <c r="C257" s="120" t="s">
        <v>67</v>
      </c>
      <c r="D257" s="122"/>
      <c r="E257" s="53">
        <v>0</v>
      </c>
      <c r="F257" s="39"/>
    </row>
    <row r="258" spans="1:6" s="30" customFormat="1" ht="15.75" customHeight="1" x14ac:dyDescent="0.25">
      <c r="A258" s="55"/>
      <c r="B258" s="115"/>
      <c r="C258" s="120" t="s">
        <v>68</v>
      </c>
      <c r="D258" s="122"/>
      <c r="E258" s="53">
        <v>0</v>
      </c>
      <c r="F258" s="39"/>
    </row>
    <row r="259" spans="1:6" s="30" customFormat="1" ht="15" customHeight="1" x14ac:dyDescent="0.25">
      <c r="A259" s="55"/>
      <c r="B259" s="115"/>
      <c r="C259" s="123" t="s">
        <v>61</v>
      </c>
      <c r="D259" s="124"/>
      <c r="E259" s="53">
        <v>0</v>
      </c>
      <c r="F259" s="39"/>
    </row>
    <row r="260" spans="1:6" s="30" customFormat="1" ht="15" customHeight="1" x14ac:dyDescent="0.25">
      <c r="A260" s="55"/>
      <c r="B260" s="115"/>
      <c r="C260" s="112" t="s">
        <v>44</v>
      </c>
      <c r="D260" s="113"/>
      <c r="E260" s="53">
        <v>0</v>
      </c>
      <c r="F260" s="39"/>
    </row>
    <row r="261" spans="1:6" s="30" customFormat="1" ht="15.75" x14ac:dyDescent="0.25">
      <c r="A261" s="55"/>
      <c r="B261" s="116"/>
      <c r="C261" s="112" t="s">
        <v>45</v>
      </c>
      <c r="D261" s="113"/>
      <c r="E261" s="53">
        <v>0</v>
      </c>
      <c r="F261" s="39"/>
    </row>
    <row r="262" spans="1:6" s="30" customFormat="1" ht="15.75" x14ac:dyDescent="0.25">
      <c r="A262" s="55"/>
      <c r="B262" s="114" t="s">
        <v>46</v>
      </c>
      <c r="C262" s="112" t="s">
        <v>69</v>
      </c>
      <c r="D262" s="113"/>
      <c r="E262" s="53">
        <v>0</v>
      </c>
      <c r="F262" s="39"/>
    </row>
    <row r="263" spans="1:6" s="30" customFormat="1" ht="15.75" customHeight="1" x14ac:dyDescent="0.25">
      <c r="A263" s="55"/>
      <c r="B263" s="115"/>
      <c r="C263" s="112" t="s">
        <v>70</v>
      </c>
      <c r="D263" s="113"/>
      <c r="E263" s="53">
        <v>0</v>
      </c>
      <c r="F263" s="39"/>
    </row>
    <row r="264" spans="1:6" s="30" customFormat="1" ht="15.75" customHeight="1" x14ac:dyDescent="0.25">
      <c r="A264" s="55"/>
      <c r="B264" s="115"/>
      <c r="C264" s="112" t="s">
        <v>71</v>
      </c>
      <c r="D264" s="113"/>
      <c r="E264" s="53">
        <v>0</v>
      </c>
      <c r="F264" s="39"/>
    </row>
    <row r="265" spans="1:6" s="30" customFormat="1" ht="15" customHeight="1" x14ac:dyDescent="0.25">
      <c r="A265" s="55"/>
      <c r="B265" s="115"/>
      <c r="C265" s="112" t="s">
        <v>49</v>
      </c>
      <c r="D265" s="113"/>
      <c r="E265" s="53">
        <v>0</v>
      </c>
      <c r="F265" s="39"/>
    </row>
    <row r="266" spans="1:6" s="30" customFormat="1" ht="15.75" x14ac:dyDescent="0.25">
      <c r="A266" s="55"/>
      <c r="B266" s="116"/>
      <c r="C266" s="112" t="s">
        <v>45</v>
      </c>
      <c r="D266" s="113"/>
      <c r="E266" s="53">
        <v>0</v>
      </c>
      <c r="F266" s="39"/>
    </row>
    <row r="267" spans="1:6" s="30" customFormat="1" ht="15.75" x14ac:dyDescent="0.25">
      <c r="A267" s="117" t="s">
        <v>50</v>
      </c>
      <c r="B267" s="118"/>
      <c r="C267" s="118"/>
      <c r="D267" s="119"/>
      <c r="E267" s="60">
        <f>SUM(E252:E266)</f>
        <v>0</v>
      </c>
      <c r="F267" s="57"/>
    </row>
    <row r="268" spans="1:6" s="30" customFormat="1" ht="15.75" x14ac:dyDescent="0.25">
      <c r="A268" s="52" t="s">
        <v>52</v>
      </c>
      <c r="B268" s="120" t="s">
        <v>33</v>
      </c>
      <c r="C268" s="121"/>
      <c r="D268" s="122"/>
      <c r="E268" s="53">
        <v>0</v>
      </c>
      <c r="F268" s="54"/>
    </row>
    <row r="269" spans="1:6" s="30" customFormat="1" ht="15.75" x14ac:dyDescent="0.25">
      <c r="A269" s="45"/>
      <c r="B269" s="120" t="s">
        <v>34</v>
      </c>
      <c r="C269" s="121"/>
      <c r="D269" s="122"/>
      <c r="E269" s="53">
        <v>0</v>
      </c>
      <c r="F269" s="54"/>
    </row>
    <row r="270" spans="1:6" s="30" customFormat="1" ht="15.75" x14ac:dyDescent="0.25">
      <c r="A270" s="45"/>
      <c r="B270" s="120" t="s">
        <v>35</v>
      </c>
      <c r="C270" s="121"/>
      <c r="D270" s="122"/>
      <c r="E270" s="53">
        <v>0</v>
      </c>
      <c r="F270" s="54"/>
    </row>
    <row r="271" spans="1:6" s="30" customFormat="1" ht="15.75" x14ac:dyDescent="0.25">
      <c r="A271" s="45"/>
      <c r="B271" s="120" t="s">
        <v>39</v>
      </c>
      <c r="C271" s="121"/>
      <c r="D271" s="122"/>
      <c r="E271" s="53">
        <v>0</v>
      </c>
      <c r="F271" s="54"/>
    </row>
    <row r="272" spans="1:6" s="30" customFormat="1" ht="15.75" customHeight="1" x14ac:dyDescent="0.25">
      <c r="A272" s="55"/>
      <c r="B272" s="114" t="s">
        <v>40</v>
      </c>
      <c r="C272" s="120" t="s">
        <v>66</v>
      </c>
      <c r="D272" s="122"/>
      <c r="E272" s="53">
        <v>0</v>
      </c>
      <c r="F272" s="39"/>
    </row>
    <row r="273" spans="1:6" s="30" customFormat="1" ht="15.75" customHeight="1" x14ac:dyDescent="0.25">
      <c r="A273" s="55"/>
      <c r="B273" s="115"/>
      <c r="C273" s="120" t="s">
        <v>67</v>
      </c>
      <c r="D273" s="122"/>
      <c r="E273" s="53">
        <v>0</v>
      </c>
      <c r="F273" s="39"/>
    </row>
    <row r="274" spans="1:6" s="30" customFormat="1" ht="15.75" customHeight="1" x14ac:dyDescent="0.25">
      <c r="A274" s="55"/>
      <c r="B274" s="115"/>
      <c r="C274" s="120" t="s">
        <v>68</v>
      </c>
      <c r="D274" s="122"/>
      <c r="E274" s="53">
        <v>0</v>
      </c>
      <c r="F274" s="39"/>
    </row>
    <row r="275" spans="1:6" s="30" customFormat="1" ht="15" customHeight="1" x14ac:dyDescent="0.25">
      <c r="A275" s="55"/>
      <c r="B275" s="115"/>
      <c r="C275" s="123" t="s">
        <v>61</v>
      </c>
      <c r="D275" s="124"/>
      <c r="E275" s="53">
        <v>0</v>
      </c>
      <c r="F275" s="39"/>
    </row>
    <row r="276" spans="1:6" s="30" customFormat="1" ht="15" customHeight="1" x14ac:dyDescent="0.25">
      <c r="A276" s="55"/>
      <c r="B276" s="115"/>
      <c r="C276" s="112" t="s">
        <v>44</v>
      </c>
      <c r="D276" s="113"/>
      <c r="E276" s="53">
        <v>0</v>
      </c>
      <c r="F276" s="39"/>
    </row>
    <row r="277" spans="1:6" s="30" customFormat="1" ht="15.75" x14ac:dyDescent="0.25">
      <c r="A277" s="55"/>
      <c r="B277" s="116"/>
      <c r="C277" s="112" t="s">
        <v>45</v>
      </c>
      <c r="D277" s="113"/>
      <c r="E277" s="53">
        <v>0</v>
      </c>
      <c r="F277" s="39"/>
    </row>
    <row r="278" spans="1:6" s="30" customFormat="1" ht="15.75" x14ac:dyDescent="0.25">
      <c r="A278" s="55"/>
      <c r="B278" s="114" t="s">
        <v>46</v>
      </c>
      <c r="C278" s="112" t="s">
        <v>69</v>
      </c>
      <c r="D278" s="113"/>
      <c r="E278" s="53">
        <v>0</v>
      </c>
      <c r="F278" s="39"/>
    </row>
    <row r="279" spans="1:6" s="30" customFormat="1" ht="15.75" customHeight="1" x14ac:dyDescent="0.25">
      <c r="A279" s="55"/>
      <c r="B279" s="115"/>
      <c r="C279" s="112" t="s">
        <v>70</v>
      </c>
      <c r="D279" s="113"/>
      <c r="E279" s="53">
        <v>0</v>
      </c>
      <c r="F279" s="39"/>
    </row>
    <row r="280" spans="1:6" s="30" customFormat="1" ht="15.75" customHeight="1" x14ac:dyDescent="0.25">
      <c r="A280" s="55"/>
      <c r="B280" s="115"/>
      <c r="C280" s="112" t="s">
        <v>71</v>
      </c>
      <c r="D280" s="113"/>
      <c r="E280" s="53">
        <v>0</v>
      </c>
      <c r="F280" s="39"/>
    </row>
    <row r="281" spans="1:6" s="30" customFormat="1" ht="15" customHeight="1" x14ac:dyDescent="0.25">
      <c r="A281" s="55"/>
      <c r="B281" s="115"/>
      <c r="C281" s="112" t="s">
        <v>49</v>
      </c>
      <c r="D281" s="113"/>
      <c r="E281" s="53">
        <v>0</v>
      </c>
      <c r="F281" s="39"/>
    </row>
    <row r="282" spans="1:6" s="30" customFormat="1" ht="15.75" x14ac:dyDescent="0.25">
      <c r="A282" s="55"/>
      <c r="B282" s="116"/>
      <c r="C282" s="112" t="s">
        <v>45</v>
      </c>
      <c r="D282" s="113"/>
      <c r="E282" s="53">
        <v>0</v>
      </c>
      <c r="F282" s="39"/>
    </row>
    <row r="283" spans="1:6" s="30" customFormat="1" ht="15.75" x14ac:dyDescent="0.25">
      <c r="A283" s="117" t="s">
        <v>50</v>
      </c>
      <c r="B283" s="118"/>
      <c r="C283" s="118"/>
      <c r="D283" s="119"/>
      <c r="E283" s="60">
        <f>SUM(E268:E282)</f>
        <v>0</v>
      </c>
      <c r="F283" s="57"/>
    </row>
    <row r="284" spans="1:6" s="30" customFormat="1" ht="15.75" x14ac:dyDescent="0.25">
      <c r="A284" s="52" t="s">
        <v>53</v>
      </c>
      <c r="B284" s="120" t="s">
        <v>33</v>
      </c>
      <c r="C284" s="121"/>
      <c r="D284" s="122"/>
      <c r="E284" s="53">
        <v>0</v>
      </c>
      <c r="F284" s="54"/>
    </row>
    <row r="285" spans="1:6" s="30" customFormat="1" ht="15.75" x14ac:dyDescent="0.25">
      <c r="A285" s="45"/>
      <c r="B285" s="120" t="s">
        <v>34</v>
      </c>
      <c r="C285" s="121"/>
      <c r="D285" s="122"/>
      <c r="E285" s="53">
        <v>0</v>
      </c>
      <c r="F285" s="54"/>
    </row>
    <row r="286" spans="1:6" s="30" customFormat="1" ht="15.75" x14ac:dyDescent="0.25">
      <c r="A286" s="45"/>
      <c r="B286" s="120" t="s">
        <v>35</v>
      </c>
      <c r="C286" s="121"/>
      <c r="D286" s="122"/>
      <c r="E286" s="53">
        <v>0</v>
      </c>
      <c r="F286" s="54"/>
    </row>
    <row r="287" spans="1:6" s="30" customFormat="1" ht="15.75" x14ac:dyDescent="0.25">
      <c r="A287" s="45"/>
      <c r="B287" s="120" t="s">
        <v>39</v>
      </c>
      <c r="C287" s="121"/>
      <c r="D287" s="122"/>
      <c r="E287" s="53">
        <v>0</v>
      </c>
      <c r="F287" s="54"/>
    </row>
    <row r="288" spans="1:6" s="30" customFormat="1" ht="15.75" customHeight="1" x14ac:dyDescent="0.25">
      <c r="A288" s="55"/>
      <c r="B288" s="114" t="s">
        <v>40</v>
      </c>
      <c r="C288" s="120" t="s">
        <v>66</v>
      </c>
      <c r="D288" s="122"/>
      <c r="E288" s="53">
        <v>0</v>
      </c>
      <c r="F288" s="39"/>
    </row>
    <row r="289" spans="1:6" s="30" customFormat="1" ht="15.75" customHeight="1" x14ac:dyDescent="0.25">
      <c r="A289" s="55"/>
      <c r="B289" s="115"/>
      <c r="C289" s="120" t="s">
        <v>67</v>
      </c>
      <c r="D289" s="122"/>
      <c r="E289" s="53">
        <v>0</v>
      </c>
      <c r="F289" s="39"/>
    </row>
    <row r="290" spans="1:6" s="30" customFormat="1" ht="15.75" customHeight="1" x14ac:dyDescent="0.25">
      <c r="A290" s="55"/>
      <c r="B290" s="115"/>
      <c r="C290" s="120" t="s">
        <v>68</v>
      </c>
      <c r="D290" s="122"/>
      <c r="E290" s="53">
        <v>0</v>
      </c>
      <c r="F290" s="39"/>
    </row>
    <row r="291" spans="1:6" s="30" customFormat="1" ht="15" customHeight="1" x14ac:dyDescent="0.25">
      <c r="A291" s="55"/>
      <c r="B291" s="115"/>
      <c r="C291" s="123" t="s">
        <v>61</v>
      </c>
      <c r="D291" s="124"/>
      <c r="E291" s="53">
        <v>0</v>
      </c>
      <c r="F291" s="39"/>
    </row>
    <row r="292" spans="1:6" s="30" customFormat="1" ht="15" customHeight="1" x14ac:dyDescent="0.25">
      <c r="A292" s="55"/>
      <c r="B292" s="115"/>
      <c r="C292" s="112" t="s">
        <v>44</v>
      </c>
      <c r="D292" s="113"/>
      <c r="E292" s="53">
        <v>0</v>
      </c>
      <c r="F292" s="39"/>
    </row>
    <row r="293" spans="1:6" s="30" customFormat="1" ht="15.75" x14ac:dyDescent="0.25">
      <c r="A293" s="55"/>
      <c r="B293" s="116"/>
      <c r="C293" s="112" t="s">
        <v>45</v>
      </c>
      <c r="D293" s="113"/>
      <c r="E293" s="53">
        <v>0</v>
      </c>
      <c r="F293" s="39"/>
    </row>
    <row r="294" spans="1:6" s="30" customFormat="1" ht="15.75" x14ac:dyDescent="0.25">
      <c r="A294" s="55"/>
      <c r="B294" s="114" t="s">
        <v>46</v>
      </c>
      <c r="C294" s="112" t="s">
        <v>69</v>
      </c>
      <c r="D294" s="113"/>
      <c r="E294" s="53">
        <v>0</v>
      </c>
      <c r="F294" s="39"/>
    </row>
    <row r="295" spans="1:6" s="30" customFormat="1" ht="15.75" customHeight="1" x14ac:dyDescent="0.25">
      <c r="A295" s="55"/>
      <c r="B295" s="115"/>
      <c r="C295" s="112" t="s">
        <v>70</v>
      </c>
      <c r="D295" s="113"/>
      <c r="E295" s="53">
        <v>0</v>
      </c>
      <c r="F295" s="39"/>
    </row>
    <row r="296" spans="1:6" s="30" customFormat="1" ht="15.75" customHeight="1" x14ac:dyDescent="0.25">
      <c r="A296" s="55"/>
      <c r="B296" s="115"/>
      <c r="C296" s="112" t="s">
        <v>71</v>
      </c>
      <c r="D296" s="113"/>
      <c r="E296" s="53">
        <v>0</v>
      </c>
      <c r="F296" s="39"/>
    </row>
    <row r="297" spans="1:6" s="30" customFormat="1" ht="15" customHeight="1" x14ac:dyDescent="0.25">
      <c r="A297" s="55"/>
      <c r="B297" s="115"/>
      <c r="C297" s="112" t="s">
        <v>49</v>
      </c>
      <c r="D297" s="113"/>
      <c r="E297" s="53">
        <v>0</v>
      </c>
      <c r="F297" s="39"/>
    </row>
    <row r="298" spans="1:6" s="30" customFormat="1" ht="15.75" x14ac:dyDescent="0.25">
      <c r="A298" s="55"/>
      <c r="B298" s="116"/>
      <c r="C298" s="112" t="s">
        <v>45</v>
      </c>
      <c r="D298" s="113"/>
      <c r="E298" s="53">
        <v>0</v>
      </c>
      <c r="F298" s="39"/>
    </row>
    <row r="299" spans="1:6" s="30" customFormat="1" ht="16.5" thickBot="1" x14ac:dyDescent="0.3">
      <c r="A299" s="105" t="s">
        <v>50</v>
      </c>
      <c r="B299" s="106"/>
      <c r="C299" s="106"/>
      <c r="D299" s="107"/>
      <c r="E299" s="71">
        <f>SUM(E284:E298)</f>
        <v>0</v>
      </c>
      <c r="F299" s="62"/>
    </row>
    <row r="300" spans="1:6" s="73" customFormat="1" ht="15.75" thickBot="1" x14ac:dyDescent="0.3">
      <c r="A300" s="72"/>
      <c r="C300" s="74"/>
      <c r="D300" s="74"/>
      <c r="E300" s="75"/>
      <c r="F300" s="75"/>
    </row>
    <row r="301" spans="1:6" x14ac:dyDescent="0.25">
      <c r="A301" s="2"/>
      <c r="C301" s="108" t="s">
        <v>72</v>
      </c>
      <c r="D301" s="109"/>
      <c r="E301" s="110">
        <f>SUM(E299,E283,E267,E251,E231,E218,E205,E192,E175,E164,E153,E142,E127,E116,E105,E94,E79,E65,E51,E37)</f>
        <v>0</v>
      </c>
    </row>
    <row r="302" spans="1:6" ht="15.75" thickBot="1" x14ac:dyDescent="0.3">
      <c r="C302" s="108"/>
      <c r="D302" s="109"/>
      <c r="E302" s="111"/>
    </row>
    <row r="303" spans="1:6" x14ac:dyDescent="0.25">
      <c r="A303" s="76"/>
    </row>
    <row r="304" spans="1:6" x14ac:dyDescent="0.25">
      <c r="A304" s="76"/>
    </row>
    <row r="305" spans="1:5" x14ac:dyDescent="0.25">
      <c r="A305" s="76"/>
    </row>
    <row r="306" spans="1:5" x14ac:dyDescent="0.25">
      <c r="A306" s="76"/>
    </row>
    <row r="307" spans="1:5" x14ac:dyDescent="0.25">
      <c r="A307" s="76"/>
    </row>
    <row r="308" spans="1:5" x14ac:dyDescent="0.25">
      <c r="A308" s="76"/>
    </row>
    <row r="309" spans="1:5" x14ac:dyDescent="0.25">
      <c r="A309" s="76"/>
    </row>
    <row r="310" spans="1:5" x14ac:dyDescent="0.25">
      <c r="A310" s="76"/>
    </row>
    <row r="311" spans="1:5" x14ac:dyDescent="0.25">
      <c r="A311" s="76"/>
    </row>
    <row r="314" spans="1:5" x14ac:dyDescent="0.25">
      <c r="B314" s="77"/>
      <c r="C314" s="77"/>
    </row>
    <row r="316" spans="1:5" x14ac:dyDescent="0.25">
      <c r="A316" s="2"/>
    </row>
    <row r="317" spans="1:5" x14ac:dyDescent="0.25">
      <c r="D317" s="78"/>
      <c r="E317" s="78"/>
    </row>
    <row r="318" spans="1:5" x14ac:dyDescent="0.25">
      <c r="A318" s="76"/>
    </row>
    <row r="319" spans="1:5" x14ac:dyDescent="0.25">
      <c r="A319" s="76"/>
    </row>
    <row r="320" spans="1:5" x14ac:dyDescent="0.25">
      <c r="A320" s="76"/>
    </row>
    <row r="321" spans="1:5" x14ac:dyDescent="0.25">
      <c r="A321" s="76"/>
    </row>
    <row r="322" spans="1:5" x14ac:dyDescent="0.25">
      <c r="A322" s="76"/>
    </row>
    <row r="323" spans="1:5" x14ac:dyDescent="0.25">
      <c r="A323" s="76"/>
    </row>
    <row r="324" spans="1:5" x14ac:dyDescent="0.25">
      <c r="A324" s="76"/>
    </row>
    <row r="325" spans="1:5" x14ac:dyDescent="0.25">
      <c r="A325" s="76"/>
    </row>
    <row r="326" spans="1:5" x14ac:dyDescent="0.25">
      <c r="A326" s="76"/>
    </row>
    <row r="329" spans="1:5" x14ac:dyDescent="0.25">
      <c r="B329" s="77"/>
      <c r="C329" s="77"/>
    </row>
    <row r="331" spans="1:5" x14ac:dyDescent="0.25">
      <c r="A331" s="2"/>
    </row>
    <row r="332" spans="1:5" x14ac:dyDescent="0.25">
      <c r="D332" s="78"/>
      <c r="E332" s="78"/>
    </row>
    <row r="333" spans="1:5" x14ac:dyDescent="0.25">
      <c r="A333" s="76"/>
    </row>
    <row r="334" spans="1:5" x14ac:dyDescent="0.25">
      <c r="A334" s="76"/>
    </row>
    <row r="335" spans="1:5" x14ac:dyDescent="0.25">
      <c r="A335" s="76"/>
    </row>
    <row r="336" spans="1:5" x14ac:dyDescent="0.25">
      <c r="A336" s="76"/>
    </row>
    <row r="337" spans="1:5" x14ac:dyDescent="0.25">
      <c r="A337" s="76"/>
    </row>
    <row r="338" spans="1:5" x14ac:dyDescent="0.25">
      <c r="A338" s="76"/>
    </row>
    <row r="339" spans="1:5" x14ac:dyDescent="0.25">
      <c r="A339" s="76"/>
    </row>
    <row r="340" spans="1:5" x14ac:dyDescent="0.25">
      <c r="A340" s="76"/>
    </row>
    <row r="341" spans="1:5" x14ac:dyDescent="0.25">
      <c r="A341" s="76"/>
    </row>
    <row r="344" spans="1:5" x14ac:dyDescent="0.25">
      <c r="B344" s="77"/>
      <c r="C344" s="77"/>
    </row>
    <row r="346" spans="1:5" x14ac:dyDescent="0.25">
      <c r="A346" s="2"/>
    </row>
    <row r="347" spans="1:5" x14ac:dyDescent="0.25">
      <c r="D347" s="78"/>
      <c r="E347" s="78"/>
    </row>
    <row r="348" spans="1:5" x14ac:dyDescent="0.25">
      <c r="A348" s="76"/>
    </row>
    <row r="349" spans="1:5" x14ac:dyDescent="0.25">
      <c r="A349" s="76"/>
    </row>
    <row r="350" spans="1:5" x14ac:dyDescent="0.25">
      <c r="A350" s="76"/>
    </row>
    <row r="351" spans="1:5" x14ac:dyDescent="0.25">
      <c r="A351" s="76"/>
    </row>
    <row r="352" spans="1:5" x14ac:dyDescent="0.25">
      <c r="A352" s="76"/>
    </row>
    <row r="353" spans="1:3" x14ac:dyDescent="0.25">
      <c r="A353" s="76"/>
    </row>
    <row r="354" spans="1:3" x14ac:dyDescent="0.25">
      <c r="A354" s="76"/>
    </row>
    <row r="355" spans="1:3" x14ac:dyDescent="0.25">
      <c r="A355" s="76"/>
    </row>
    <row r="356" spans="1:3" x14ac:dyDescent="0.25">
      <c r="A356" s="76"/>
    </row>
    <row r="357" spans="1:3" x14ac:dyDescent="0.25">
      <c r="B357" s="79"/>
      <c r="C357" s="79"/>
    </row>
    <row r="358" spans="1:3" x14ac:dyDescent="0.25">
      <c r="B358" s="79"/>
      <c r="C358" s="79"/>
    </row>
  </sheetData>
  <mergeCells count="318">
    <mergeCell ref="A1:L1"/>
    <mergeCell ref="B2:E2"/>
    <mergeCell ref="G2:K2"/>
    <mergeCell ref="B3:E3"/>
    <mergeCell ref="B4:C4"/>
    <mergeCell ref="H4:J4"/>
    <mergeCell ref="C16:D16"/>
    <mergeCell ref="C17:D17"/>
    <mergeCell ref="C18:D18"/>
    <mergeCell ref="C19:D19"/>
    <mergeCell ref="B24:D24"/>
    <mergeCell ref="B25:D25"/>
    <mergeCell ref="B5:C5"/>
    <mergeCell ref="B6:C6"/>
    <mergeCell ref="B7:C7"/>
    <mergeCell ref="B8:C8"/>
    <mergeCell ref="B9:C9"/>
    <mergeCell ref="B10:C10"/>
    <mergeCell ref="B33:B36"/>
    <mergeCell ref="C33:D33"/>
    <mergeCell ref="C34:D34"/>
    <mergeCell ref="C35:D35"/>
    <mergeCell ref="C36:D36"/>
    <mergeCell ref="A37:D37"/>
    <mergeCell ref="B26:D26"/>
    <mergeCell ref="B27:D27"/>
    <mergeCell ref="B28:B32"/>
    <mergeCell ref="C28:D28"/>
    <mergeCell ref="C29:D29"/>
    <mergeCell ref="C30:D30"/>
    <mergeCell ref="C31:D31"/>
    <mergeCell ref="C32:D32"/>
    <mergeCell ref="B47:B50"/>
    <mergeCell ref="C47:D47"/>
    <mergeCell ref="C48:D48"/>
    <mergeCell ref="C49:D49"/>
    <mergeCell ref="C50:D50"/>
    <mergeCell ref="A51:D51"/>
    <mergeCell ref="B38:D38"/>
    <mergeCell ref="B39:D39"/>
    <mergeCell ref="B40:D40"/>
    <mergeCell ref="B41:D41"/>
    <mergeCell ref="B42:B46"/>
    <mergeCell ref="C42:D42"/>
    <mergeCell ref="C43:D43"/>
    <mergeCell ref="C44:D44"/>
    <mergeCell ref="C45:D45"/>
    <mergeCell ref="C46:D46"/>
    <mergeCell ref="B61:B64"/>
    <mergeCell ref="C61:D61"/>
    <mergeCell ref="C62:D62"/>
    <mergeCell ref="C63:D63"/>
    <mergeCell ref="C64:D64"/>
    <mergeCell ref="A65:D65"/>
    <mergeCell ref="B52:D52"/>
    <mergeCell ref="B53:D53"/>
    <mergeCell ref="B54:D54"/>
    <mergeCell ref="B55:D55"/>
    <mergeCell ref="B56:B60"/>
    <mergeCell ref="C56:D56"/>
    <mergeCell ref="C57:D57"/>
    <mergeCell ref="C58:D58"/>
    <mergeCell ref="C59:D59"/>
    <mergeCell ref="C60:D60"/>
    <mergeCell ref="B75:B78"/>
    <mergeCell ref="C75:D75"/>
    <mergeCell ref="C76:D76"/>
    <mergeCell ref="C77:D77"/>
    <mergeCell ref="C78:D78"/>
    <mergeCell ref="A79:D79"/>
    <mergeCell ref="B66:D66"/>
    <mergeCell ref="B67:D67"/>
    <mergeCell ref="B68:D68"/>
    <mergeCell ref="B69:D69"/>
    <mergeCell ref="B70:B74"/>
    <mergeCell ref="C70:D70"/>
    <mergeCell ref="C71:D71"/>
    <mergeCell ref="C72:D72"/>
    <mergeCell ref="C73:D73"/>
    <mergeCell ref="C74:D74"/>
    <mergeCell ref="B91:B93"/>
    <mergeCell ref="C91:D91"/>
    <mergeCell ref="C92:D92"/>
    <mergeCell ref="C93:D93"/>
    <mergeCell ref="A94:D94"/>
    <mergeCell ref="B95:D95"/>
    <mergeCell ref="B84:D84"/>
    <mergeCell ref="B85:D85"/>
    <mergeCell ref="B86:D86"/>
    <mergeCell ref="B87:D87"/>
    <mergeCell ref="B88:B90"/>
    <mergeCell ref="C88:D88"/>
    <mergeCell ref="C89:D89"/>
    <mergeCell ref="C90:D90"/>
    <mergeCell ref="B102:B104"/>
    <mergeCell ref="C102:D102"/>
    <mergeCell ref="C103:D103"/>
    <mergeCell ref="C104:D104"/>
    <mergeCell ref="A105:D105"/>
    <mergeCell ref="B106:D106"/>
    <mergeCell ref="B96:D96"/>
    <mergeCell ref="B97:D97"/>
    <mergeCell ref="B98:D98"/>
    <mergeCell ref="B99:B101"/>
    <mergeCell ref="C99:D99"/>
    <mergeCell ref="C100:D100"/>
    <mergeCell ref="C101:D101"/>
    <mergeCell ref="B113:B115"/>
    <mergeCell ref="C113:D113"/>
    <mergeCell ref="C114:D114"/>
    <mergeCell ref="C115:D115"/>
    <mergeCell ref="A116:D116"/>
    <mergeCell ref="B117:D117"/>
    <mergeCell ref="B107:D107"/>
    <mergeCell ref="B108:D108"/>
    <mergeCell ref="B109:D109"/>
    <mergeCell ref="B110:B112"/>
    <mergeCell ref="C110:D110"/>
    <mergeCell ref="C111:D111"/>
    <mergeCell ref="C112:D112"/>
    <mergeCell ref="B124:B126"/>
    <mergeCell ref="C124:D124"/>
    <mergeCell ref="C125:D125"/>
    <mergeCell ref="C126:D126"/>
    <mergeCell ref="A127:D127"/>
    <mergeCell ref="B132:D132"/>
    <mergeCell ref="B118:D118"/>
    <mergeCell ref="B119:D119"/>
    <mergeCell ref="B120:D120"/>
    <mergeCell ref="B121:B123"/>
    <mergeCell ref="C121:D121"/>
    <mergeCell ref="C122:D122"/>
    <mergeCell ref="C123:D123"/>
    <mergeCell ref="B139:B141"/>
    <mergeCell ref="C139:D139"/>
    <mergeCell ref="C140:D140"/>
    <mergeCell ref="C141:D141"/>
    <mergeCell ref="A142:D142"/>
    <mergeCell ref="B143:D143"/>
    <mergeCell ref="B133:D133"/>
    <mergeCell ref="B134:D134"/>
    <mergeCell ref="B135:D135"/>
    <mergeCell ref="B136:B138"/>
    <mergeCell ref="C136:D136"/>
    <mergeCell ref="C137:D137"/>
    <mergeCell ref="C138:D138"/>
    <mergeCell ref="B150:B152"/>
    <mergeCell ref="C150:D150"/>
    <mergeCell ref="C151:D151"/>
    <mergeCell ref="C152:D152"/>
    <mergeCell ref="A153:D153"/>
    <mergeCell ref="B154:D154"/>
    <mergeCell ref="B144:D144"/>
    <mergeCell ref="B145:D145"/>
    <mergeCell ref="B146:D146"/>
    <mergeCell ref="B147:B149"/>
    <mergeCell ref="C147:D147"/>
    <mergeCell ref="C148:D148"/>
    <mergeCell ref="C149:D149"/>
    <mergeCell ref="B161:B163"/>
    <mergeCell ref="C161:D161"/>
    <mergeCell ref="C162:D162"/>
    <mergeCell ref="C163:D163"/>
    <mergeCell ref="A164:D164"/>
    <mergeCell ref="B165:D165"/>
    <mergeCell ref="B155:D155"/>
    <mergeCell ref="B156:D156"/>
    <mergeCell ref="B157:D157"/>
    <mergeCell ref="B158:B160"/>
    <mergeCell ref="C158:D158"/>
    <mergeCell ref="C159:D159"/>
    <mergeCell ref="C160:D160"/>
    <mergeCell ref="B172:B174"/>
    <mergeCell ref="C172:D172"/>
    <mergeCell ref="C173:D173"/>
    <mergeCell ref="C174:D174"/>
    <mergeCell ref="A175:D175"/>
    <mergeCell ref="B180:D180"/>
    <mergeCell ref="B166:D166"/>
    <mergeCell ref="B167:D167"/>
    <mergeCell ref="B168:D168"/>
    <mergeCell ref="B169:B171"/>
    <mergeCell ref="C169:D169"/>
    <mergeCell ref="C170:D170"/>
    <mergeCell ref="C171:D171"/>
    <mergeCell ref="B188:B191"/>
    <mergeCell ref="C188:D188"/>
    <mergeCell ref="C189:D189"/>
    <mergeCell ref="C190:D190"/>
    <mergeCell ref="C191:D191"/>
    <mergeCell ref="A192:D192"/>
    <mergeCell ref="B181:D181"/>
    <mergeCell ref="B182:D182"/>
    <mergeCell ref="B183:D183"/>
    <mergeCell ref="B184:B187"/>
    <mergeCell ref="C184:D184"/>
    <mergeCell ref="C185:D185"/>
    <mergeCell ref="C186:D186"/>
    <mergeCell ref="C187:D187"/>
    <mergeCell ref="B201:B204"/>
    <mergeCell ref="C201:D201"/>
    <mergeCell ref="C202:D202"/>
    <mergeCell ref="C203:D203"/>
    <mergeCell ref="C204:D204"/>
    <mergeCell ref="A205:D205"/>
    <mergeCell ref="B193:D193"/>
    <mergeCell ref="B194:D194"/>
    <mergeCell ref="B195:D195"/>
    <mergeCell ref="B196:D196"/>
    <mergeCell ref="B197:B200"/>
    <mergeCell ref="C197:D197"/>
    <mergeCell ref="C198:D198"/>
    <mergeCell ref="C199:D199"/>
    <mergeCell ref="C200:D200"/>
    <mergeCell ref="B214:B217"/>
    <mergeCell ref="C214:D214"/>
    <mergeCell ref="C215:D215"/>
    <mergeCell ref="C216:D216"/>
    <mergeCell ref="C217:D217"/>
    <mergeCell ref="A218:D218"/>
    <mergeCell ref="B206:D206"/>
    <mergeCell ref="B207:D207"/>
    <mergeCell ref="B208:D208"/>
    <mergeCell ref="B209:D209"/>
    <mergeCell ref="B210:B213"/>
    <mergeCell ref="C210:D210"/>
    <mergeCell ref="C211:D211"/>
    <mergeCell ref="C212:D212"/>
    <mergeCell ref="C213:D213"/>
    <mergeCell ref="B227:B230"/>
    <mergeCell ref="C227:D227"/>
    <mergeCell ref="C228:D228"/>
    <mergeCell ref="C229:D229"/>
    <mergeCell ref="C230:D230"/>
    <mergeCell ref="A231:D231"/>
    <mergeCell ref="B219:D219"/>
    <mergeCell ref="B220:D220"/>
    <mergeCell ref="B221:D221"/>
    <mergeCell ref="B222:D222"/>
    <mergeCell ref="B223:B226"/>
    <mergeCell ref="C223:D223"/>
    <mergeCell ref="C224:D224"/>
    <mergeCell ref="C225:D225"/>
    <mergeCell ref="C226:D226"/>
    <mergeCell ref="C245:D245"/>
    <mergeCell ref="B246:B250"/>
    <mergeCell ref="C246:D246"/>
    <mergeCell ref="C247:D247"/>
    <mergeCell ref="C248:D248"/>
    <mergeCell ref="C249:D249"/>
    <mergeCell ref="C250:D250"/>
    <mergeCell ref="B236:D236"/>
    <mergeCell ref="B237:D237"/>
    <mergeCell ref="B238:D238"/>
    <mergeCell ref="B239:D239"/>
    <mergeCell ref="B240:B245"/>
    <mergeCell ref="C240:D240"/>
    <mergeCell ref="C241:D241"/>
    <mergeCell ref="C242:D242"/>
    <mergeCell ref="C243:D243"/>
    <mergeCell ref="C244:D244"/>
    <mergeCell ref="C260:D260"/>
    <mergeCell ref="C261:D261"/>
    <mergeCell ref="B262:B266"/>
    <mergeCell ref="C262:D262"/>
    <mergeCell ref="C263:D263"/>
    <mergeCell ref="C264:D264"/>
    <mergeCell ref="C265:D265"/>
    <mergeCell ref="C266:D266"/>
    <mergeCell ref="A251:D251"/>
    <mergeCell ref="B252:D252"/>
    <mergeCell ref="B253:D253"/>
    <mergeCell ref="B254:D254"/>
    <mergeCell ref="B255:D255"/>
    <mergeCell ref="B256:B261"/>
    <mergeCell ref="C256:D256"/>
    <mergeCell ref="C257:D257"/>
    <mergeCell ref="C258:D258"/>
    <mergeCell ref="C259:D259"/>
    <mergeCell ref="C276:D276"/>
    <mergeCell ref="C277:D277"/>
    <mergeCell ref="B278:B282"/>
    <mergeCell ref="C278:D278"/>
    <mergeCell ref="C279:D279"/>
    <mergeCell ref="C280:D280"/>
    <mergeCell ref="C281:D281"/>
    <mergeCell ref="C282:D282"/>
    <mergeCell ref="A267:D267"/>
    <mergeCell ref="B268:D268"/>
    <mergeCell ref="B269:D269"/>
    <mergeCell ref="B270:D270"/>
    <mergeCell ref="B271:D271"/>
    <mergeCell ref="B272:B277"/>
    <mergeCell ref="C272:D272"/>
    <mergeCell ref="C273:D273"/>
    <mergeCell ref="C274:D274"/>
    <mergeCell ref="C275:D275"/>
    <mergeCell ref="A283:D283"/>
    <mergeCell ref="B284:D284"/>
    <mergeCell ref="B285:D285"/>
    <mergeCell ref="B286:D286"/>
    <mergeCell ref="B287:D287"/>
    <mergeCell ref="B288:B293"/>
    <mergeCell ref="C288:D288"/>
    <mergeCell ref="C289:D289"/>
    <mergeCell ref="C290:D290"/>
    <mergeCell ref="C291:D291"/>
    <mergeCell ref="A299:D299"/>
    <mergeCell ref="C301:D302"/>
    <mergeCell ref="E301:E302"/>
    <mergeCell ref="C292:D292"/>
    <mergeCell ref="C293:D293"/>
    <mergeCell ref="B294:B298"/>
    <mergeCell ref="C294:D294"/>
    <mergeCell ref="C295:D295"/>
    <mergeCell ref="C296:D296"/>
    <mergeCell ref="C297:D297"/>
    <mergeCell ref="C298:D29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AAC4A-F0A5-445D-8340-B70464D80D65}">
  <dimension ref="A1:K24"/>
  <sheetViews>
    <sheetView tabSelected="1" topLeftCell="A3" workbookViewId="0">
      <selection activeCell="B12" sqref="B12:C12"/>
    </sheetView>
  </sheetViews>
  <sheetFormatPr defaultRowHeight="15" x14ac:dyDescent="0.25"/>
  <cols>
    <col min="1" max="1" width="37.7109375" customWidth="1"/>
    <col min="2" max="9" width="12.28515625" customWidth="1"/>
    <col min="10" max="10" width="26.28515625" customWidth="1"/>
  </cols>
  <sheetData>
    <row r="1" spans="1:11" ht="21.75" thickBot="1" x14ac:dyDescent="0.4">
      <c r="B1" s="157" t="s">
        <v>73</v>
      </c>
      <c r="C1" s="157"/>
      <c r="D1" s="157"/>
      <c r="E1" s="157"/>
      <c r="F1" s="157"/>
      <c r="G1" s="157"/>
      <c r="H1" s="157"/>
    </row>
    <row r="2" spans="1:11" ht="15.75" thickBot="1" x14ac:dyDescent="0.3">
      <c r="A2" s="80"/>
      <c r="B2" s="158" t="s">
        <v>74</v>
      </c>
      <c r="C2" s="159"/>
      <c r="D2" s="158" t="s">
        <v>75</v>
      </c>
      <c r="E2" s="159"/>
      <c r="F2" s="160" t="s">
        <v>76</v>
      </c>
      <c r="G2" s="159"/>
      <c r="H2" s="160" t="s">
        <v>77</v>
      </c>
      <c r="I2" s="159"/>
      <c r="J2" s="81" t="s">
        <v>78</v>
      </c>
    </row>
    <row r="3" spans="1:11" ht="30.75" thickBot="1" x14ac:dyDescent="0.3">
      <c r="A3" s="82"/>
      <c r="B3" s="83" t="s">
        <v>79</v>
      </c>
      <c r="C3" s="84" t="s">
        <v>80</v>
      </c>
      <c r="D3" s="83" t="s">
        <v>79</v>
      </c>
      <c r="E3" s="84" t="s">
        <v>80</v>
      </c>
      <c r="F3" s="83" t="s">
        <v>79</v>
      </c>
      <c r="G3" s="84" t="s">
        <v>80</v>
      </c>
      <c r="H3" s="83" t="s">
        <v>79</v>
      </c>
      <c r="I3" s="84" t="s">
        <v>80</v>
      </c>
      <c r="J3" s="85"/>
    </row>
    <row r="4" spans="1:11" ht="21" customHeight="1" thickBot="1" x14ac:dyDescent="0.3">
      <c r="A4" s="86" t="s">
        <v>81</v>
      </c>
      <c r="B4" s="87">
        <f>SUM('Budget Estimates'!E16:E19)</f>
        <v>0</v>
      </c>
      <c r="C4" s="88">
        <f>B4*0.1</f>
        <v>0</v>
      </c>
      <c r="D4" s="89">
        <v>0</v>
      </c>
      <c r="E4" s="89">
        <v>0</v>
      </c>
      <c r="F4" s="89">
        <v>0</v>
      </c>
      <c r="G4" s="89">
        <v>0</v>
      </c>
      <c r="H4" s="89">
        <v>0</v>
      </c>
      <c r="I4" s="90">
        <v>0</v>
      </c>
      <c r="J4" s="91">
        <f>B4</f>
        <v>0</v>
      </c>
    </row>
    <row r="5" spans="1:11" ht="21" customHeight="1" thickBot="1" x14ac:dyDescent="0.3">
      <c r="A5" s="86" t="s">
        <v>82</v>
      </c>
      <c r="B5" s="87">
        <f>'Budget Estimates'!E37</f>
        <v>0</v>
      </c>
      <c r="C5" s="88">
        <f t="shared" ref="C5:C9" si="0">B5*0.1</f>
        <v>0</v>
      </c>
      <c r="D5" s="87">
        <f>'Budget Estimates'!E51</f>
        <v>0</v>
      </c>
      <c r="E5" s="88">
        <f>D5*0.1</f>
        <v>0</v>
      </c>
      <c r="F5" s="87">
        <f>'Budget Estimates'!E65</f>
        <v>0</v>
      </c>
      <c r="G5" s="88">
        <f>F5*0.1</f>
        <v>0</v>
      </c>
      <c r="H5" s="87">
        <f>'Budget Estimates'!E79</f>
        <v>0</v>
      </c>
      <c r="I5" s="92">
        <f>H5*0.1</f>
        <v>0</v>
      </c>
      <c r="J5" s="91">
        <f>SUM(B5,D5,F5,H5)</f>
        <v>0</v>
      </c>
    </row>
    <row r="6" spans="1:11" ht="21" customHeight="1" thickBot="1" x14ac:dyDescent="0.3">
      <c r="A6" s="86" t="s">
        <v>83</v>
      </c>
      <c r="B6" s="87">
        <f>'Budget Estimates'!E94</f>
        <v>0</v>
      </c>
      <c r="C6" s="88">
        <f t="shared" si="0"/>
        <v>0</v>
      </c>
      <c r="D6" s="87">
        <f>'Budget Estimates'!E105</f>
        <v>0</v>
      </c>
      <c r="E6" s="88">
        <f t="shared" ref="E6:E9" si="1">D6*0.1</f>
        <v>0</v>
      </c>
      <c r="F6" s="87">
        <f>'Budget Estimates'!E116</f>
        <v>0</v>
      </c>
      <c r="G6" s="88">
        <f t="shared" ref="G6:G9" si="2">F6*0.1</f>
        <v>0</v>
      </c>
      <c r="H6" s="87">
        <f>'Budget Estimates'!E127</f>
        <v>0</v>
      </c>
      <c r="I6" s="92">
        <f t="shared" ref="I6:I9" si="3">H6*0.1</f>
        <v>0</v>
      </c>
      <c r="J6" s="91">
        <f t="shared" ref="J6:J9" si="4">SUM(B6,D6,F6,H6)</f>
        <v>0</v>
      </c>
    </row>
    <row r="7" spans="1:11" ht="21" customHeight="1" thickBot="1" x14ac:dyDescent="0.3">
      <c r="A7" s="86" t="s">
        <v>58</v>
      </c>
      <c r="B7" s="87">
        <f>'Budget Estimates'!E142</f>
        <v>0</v>
      </c>
      <c r="C7" s="88">
        <f t="shared" si="0"/>
        <v>0</v>
      </c>
      <c r="D7" s="87">
        <f>'Budget Estimates'!E153</f>
        <v>0</v>
      </c>
      <c r="E7" s="88">
        <f t="shared" si="1"/>
        <v>0</v>
      </c>
      <c r="F7" s="87">
        <f>'Budget Estimates'!E164</f>
        <v>0</v>
      </c>
      <c r="G7" s="88">
        <f t="shared" si="2"/>
        <v>0</v>
      </c>
      <c r="H7" s="87">
        <f>'Budget Estimates'!E175</f>
        <v>0</v>
      </c>
      <c r="I7" s="92">
        <f t="shared" si="3"/>
        <v>0</v>
      </c>
      <c r="J7" s="91">
        <f t="shared" si="4"/>
        <v>0</v>
      </c>
    </row>
    <row r="8" spans="1:11" ht="21" customHeight="1" thickBot="1" x14ac:dyDescent="0.3">
      <c r="A8" s="93" t="s">
        <v>59</v>
      </c>
      <c r="B8" s="87">
        <f>'Budget Estimates'!E192</f>
        <v>0</v>
      </c>
      <c r="C8" s="88">
        <f t="shared" si="0"/>
        <v>0</v>
      </c>
      <c r="D8" s="87">
        <f>'Budget Estimates'!E205</f>
        <v>0</v>
      </c>
      <c r="E8" s="88">
        <f t="shared" si="1"/>
        <v>0</v>
      </c>
      <c r="F8" s="87">
        <f>'Budget Estimates'!E218</f>
        <v>0</v>
      </c>
      <c r="G8" s="88">
        <f t="shared" si="2"/>
        <v>0</v>
      </c>
      <c r="H8" s="87">
        <f>'Budget Estimates'!E231</f>
        <v>0</v>
      </c>
      <c r="I8" s="92">
        <f t="shared" si="3"/>
        <v>0</v>
      </c>
      <c r="J8" s="91">
        <f t="shared" si="4"/>
        <v>0</v>
      </c>
    </row>
    <row r="9" spans="1:11" ht="21" customHeight="1" thickBot="1" x14ac:dyDescent="0.3">
      <c r="A9" s="86" t="s">
        <v>65</v>
      </c>
      <c r="B9" s="87">
        <f>'Budget Estimates'!E251</f>
        <v>0</v>
      </c>
      <c r="C9" s="88">
        <f t="shared" si="0"/>
        <v>0</v>
      </c>
      <c r="D9" s="87">
        <f>'Budget Estimates'!E267</f>
        <v>0</v>
      </c>
      <c r="E9" s="88">
        <f t="shared" si="1"/>
        <v>0</v>
      </c>
      <c r="F9" s="87">
        <f>'Budget Estimates'!E283</f>
        <v>0</v>
      </c>
      <c r="G9" s="88">
        <f t="shared" si="2"/>
        <v>0</v>
      </c>
      <c r="H9" s="87">
        <f>'Budget Estimates'!E299</f>
        <v>0</v>
      </c>
      <c r="I9" s="92">
        <f t="shared" si="3"/>
        <v>0</v>
      </c>
      <c r="J9" s="91">
        <f t="shared" si="4"/>
        <v>0</v>
      </c>
    </row>
    <row r="10" spans="1:11" ht="22.5" customHeight="1" thickBot="1" x14ac:dyDescent="0.3">
      <c r="A10" s="94" t="s">
        <v>84</v>
      </c>
      <c r="B10" s="155">
        <f>SUM(B4:B9)</f>
        <v>0</v>
      </c>
      <c r="C10" s="156"/>
      <c r="D10" s="155">
        <f>SUM(D4:D9)</f>
        <v>0</v>
      </c>
      <c r="E10" s="156"/>
      <c r="F10" s="155">
        <f t="shared" ref="F10" si="5">SUM(F4:F9)</f>
        <v>0</v>
      </c>
      <c r="G10" s="156"/>
      <c r="H10" s="155">
        <f t="shared" ref="H10" si="6">SUM(H4:H9)</f>
        <v>0</v>
      </c>
      <c r="I10" s="156"/>
      <c r="J10" s="95">
        <f>SUM(B10:I10)</f>
        <v>0</v>
      </c>
    </row>
    <row r="11" spans="1:11" ht="22.5" customHeight="1" thickBot="1" x14ac:dyDescent="0.3">
      <c r="A11" s="94" t="s">
        <v>85</v>
      </c>
      <c r="B11" s="151">
        <f>B10*0.1</f>
        <v>0</v>
      </c>
      <c r="C11" s="152"/>
      <c r="D11" s="151">
        <f t="shared" ref="D11" si="7">D10*0.1</f>
        <v>0</v>
      </c>
      <c r="E11" s="152"/>
      <c r="F11" s="151">
        <f t="shared" ref="F11" si="8">F10*0.1</f>
        <v>0</v>
      </c>
      <c r="G11" s="152"/>
      <c r="H11" s="151">
        <f t="shared" ref="H11" si="9">H10*0.1</f>
        <v>0</v>
      </c>
      <c r="I11" s="152"/>
      <c r="J11" s="95">
        <f t="shared" ref="J11" si="10">SUM(B11:I11)</f>
        <v>0</v>
      </c>
    </row>
    <row r="12" spans="1:11" ht="22.5" customHeight="1" thickBot="1" x14ac:dyDescent="0.3">
      <c r="A12" s="94" t="s">
        <v>86</v>
      </c>
      <c r="B12" s="153">
        <f>B10-B11</f>
        <v>0</v>
      </c>
      <c r="C12" s="154"/>
      <c r="D12" s="153">
        <f t="shared" ref="D12" si="11">D10-D11</f>
        <v>0</v>
      </c>
      <c r="E12" s="154"/>
      <c r="F12" s="153">
        <f t="shared" ref="F12" si="12">F10-F11</f>
        <v>0</v>
      </c>
      <c r="G12" s="154"/>
      <c r="H12" s="153">
        <f t="shared" ref="H12" si="13">H10-H11</f>
        <v>0</v>
      </c>
      <c r="I12" s="154"/>
      <c r="J12" s="95">
        <f>SUM(B12:I12)</f>
        <v>0</v>
      </c>
    </row>
    <row r="13" spans="1:11" ht="22.5" customHeight="1" thickBot="1" x14ac:dyDescent="0.3">
      <c r="A13" s="98" t="s">
        <v>87</v>
      </c>
      <c r="B13" s="149">
        <f>B12*0.1</f>
        <v>0</v>
      </c>
      <c r="C13" s="150"/>
      <c r="D13" s="149">
        <f t="shared" ref="D13" si="14">D12*0.1</f>
        <v>0</v>
      </c>
      <c r="E13" s="150"/>
      <c r="F13" s="149">
        <f t="shared" ref="F13" si="15">F12*0.1</f>
        <v>0</v>
      </c>
      <c r="G13" s="150"/>
      <c r="H13" s="149">
        <f t="shared" ref="H13" si="16">H12*0.1</f>
        <v>0</v>
      </c>
      <c r="I13" s="150"/>
      <c r="J13" s="95">
        <f>SUM(B13:I13)</f>
        <v>0</v>
      </c>
    </row>
    <row r="14" spans="1:11" ht="22.5" customHeight="1" thickBot="1" x14ac:dyDescent="0.3">
      <c r="A14" s="96" t="s">
        <v>88</v>
      </c>
      <c r="B14" s="149">
        <f>B12*0.15</f>
        <v>0</v>
      </c>
      <c r="C14" s="150"/>
      <c r="D14" s="149">
        <f t="shared" ref="D14" si="17">D12*0.15</f>
        <v>0</v>
      </c>
      <c r="E14" s="150"/>
      <c r="F14" s="149">
        <f t="shared" ref="F14" si="18">F12*0.15</f>
        <v>0</v>
      </c>
      <c r="G14" s="150"/>
      <c r="H14" s="149">
        <f t="shared" ref="H14" si="19">H12*0.15</f>
        <v>0</v>
      </c>
      <c r="I14" s="150"/>
      <c r="K14" s="97"/>
    </row>
    <row r="15" spans="1:11" ht="22.5" customHeight="1" thickBot="1" x14ac:dyDescent="0.3">
      <c r="A15" s="98" t="s">
        <v>89</v>
      </c>
      <c r="B15" s="147">
        <f>B12*0.75</f>
        <v>0</v>
      </c>
      <c r="C15" s="148"/>
      <c r="D15" s="147">
        <f t="shared" ref="D15" si="20">D12*0.75</f>
        <v>0</v>
      </c>
      <c r="E15" s="148"/>
      <c r="F15" s="147">
        <f t="shared" ref="F15" si="21">F12*0.75</f>
        <v>0</v>
      </c>
      <c r="G15" s="148"/>
      <c r="H15" s="147">
        <f t="shared" ref="H15" si="22">H12*0.75</f>
        <v>0</v>
      </c>
      <c r="I15" s="148"/>
    </row>
    <row r="22" spans="2:4" x14ac:dyDescent="0.25">
      <c r="D22" s="97"/>
    </row>
    <row r="24" spans="2:4" x14ac:dyDescent="0.25">
      <c r="B24" s="97"/>
    </row>
  </sheetData>
  <protectedRanges>
    <protectedRange algorithmName="SHA-512" hashValue="ZhNU/xtf633YWqIOcxgT1LqJgSs+TkONBeNMc6gPuE7HCL/Y/KUVoL0X+w6dNNGPel5mNJMig6ZGt1I6G0boow==" saltValue="rmrT3RgljmBOQSD77Pad1A==" spinCount="100000" sqref="B12:J15 B4:J10" name="Range1"/>
  </protectedRanges>
  <mergeCells count="29">
    <mergeCell ref="B10:C10"/>
    <mergeCell ref="D10:E10"/>
    <mergeCell ref="F10:G10"/>
    <mergeCell ref="H10:I10"/>
    <mergeCell ref="B1:H1"/>
    <mergeCell ref="B2:C2"/>
    <mergeCell ref="D2:E2"/>
    <mergeCell ref="F2:G2"/>
    <mergeCell ref="H2:I2"/>
    <mergeCell ref="B11:C11"/>
    <mergeCell ref="D11:E11"/>
    <mergeCell ref="F11:G11"/>
    <mergeCell ref="H11:I11"/>
    <mergeCell ref="B12:C12"/>
    <mergeCell ref="D12:E12"/>
    <mergeCell ref="F12:G12"/>
    <mergeCell ref="H12:I12"/>
    <mergeCell ref="B15:C15"/>
    <mergeCell ref="D15:E15"/>
    <mergeCell ref="F15:G15"/>
    <mergeCell ref="H15:I15"/>
    <mergeCell ref="B13:C13"/>
    <mergeCell ref="D13:E13"/>
    <mergeCell ref="F13:G13"/>
    <mergeCell ref="H13:I13"/>
    <mergeCell ref="B14:C14"/>
    <mergeCell ref="D14:E14"/>
    <mergeCell ref="F14:G14"/>
    <mergeCell ref="H14:I14"/>
  </mergeCells>
  <conditionalFormatting sqref="J11">
    <cfRule type="expression" dxfId="2" priority="1">
      <formula>$J$11&gt;$J$10*0.1</formula>
    </cfRule>
    <cfRule type="expression" dxfId="1" priority="2">
      <formula>$J$11&lt;($J$10*0.1)</formula>
    </cfRule>
    <cfRule type="expression" dxfId="0" priority="3">
      <formula>$J$11=($J$10*0.1)</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nWorkflow xmlns="d27efb73-9b69-44df-a541-35622d1b3aec">In Workflow</InWorkflow>
    <TaxCatchAll xmlns="a3d202fa-1933-4420-ab07-2ee53e82da18" xsi:nil="true"/>
    <lcf76f155ced4ddcb4097134ff3c332f xmlns="d27efb73-9b69-44df-a541-35622d1b3ae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42AAD2AAA4B840A4F4E7FC718F57B8" ma:contentTypeVersion="16" ma:contentTypeDescription="Create a new document." ma:contentTypeScope="" ma:versionID="f2ee9975bff0b53a04154aeebb2a093d">
  <xsd:schema xmlns:xsd="http://www.w3.org/2001/XMLSchema" xmlns:xs="http://www.w3.org/2001/XMLSchema" xmlns:p="http://schemas.microsoft.com/office/2006/metadata/properties" xmlns:ns2="d27efb73-9b69-44df-a541-35622d1b3aec" xmlns:ns3="a3d202fa-1933-4420-ab07-2ee53e82da18" targetNamespace="http://schemas.microsoft.com/office/2006/metadata/properties" ma:root="true" ma:fieldsID="880f4e593abf81fe115b6e1fa78c29bc" ns2:_="" ns3:_="">
    <xsd:import namespace="d27efb73-9b69-44df-a541-35622d1b3aec"/>
    <xsd:import namespace="a3d202fa-1933-4420-ab07-2ee53e82da1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InWorkflow" minOccurs="0"/>
                <xsd:element ref="ns2:MediaServiceLocation" minOccurs="0"/>
                <xsd:element ref="ns2:MediaServiceObjectDetectorVersions"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efb73-9b69-44df-a541-35622d1b3a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InWorkflow" ma:index="17" nillable="true" ma:displayName="InWorkflow" ma:default="In Workflow" ma:format="RadioButtons" ma:indexed="true" ma:internalName="InWorkflow">
      <xsd:simpleType>
        <xsd:restriction base="dms:Choice">
          <xsd:enumeration value="Completed"/>
          <xsd:enumeration value="In Workflow"/>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202fa-1933-4420-ab07-2ee53e82da1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bab6c2b-adfa-4322-af15-bd4b2d671278}" ma:internalName="TaxCatchAll" ma:showField="CatchAllData" ma:web="a3d202fa-1933-4420-ab07-2ee53e82da1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C40D42-0E15-4217-BEC8-070639101FD1}">
  <ds:schemaRefs>
    <ds:schemaRef ds:uri="http://schemas.microsoft.com/office/2006/metadata/properties"/>
    <ds:schemaRef ds:uri="http://schemas.microsoft.com/office/infopath/2007/PartnerControls"/>
    <ds:schemaRef ds:uri="d27efb73-9b69-44df-a541-35622d1b3aec"/>
    <ds:schemaRef ds:uri="a3d202fa-1933-4420-ab07-2ee53e82da18"/>
  </ds:schemaRefs>
</ds:datastoreItem>
</file>

<file path=customXml/itemProps2.xml><?xml version="1.0" encoding="utf-8"?>
<ds:datastoreItem xmlns:ds="http://schemas.openxmlformats.org/officeDocument/2006/customXml" ds:itemID="{C36A126D-0E0F-4BC9-8461-24341E0F5FB0}">
  <ds:schemaRefs>
    <ds:schemaRef ds:uri="http://schemas.microsoft.com/sharepoint/v3/contenttype/forms"/>
  </ds:schemaRefs>
</ds:datastoreItem>
</file>

<file path=customXml/itemProps3.xml><?xml version="1.0" encoding="utf-8"?>
<ds:datastoreItem xmlns:ds="http://schemas.openxmlformats.org/officeDocument/2006/customXml" ds:itemID="{FC853361-BCEB-4568-A851-21C284D496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7efb73-9b69-44df-a541-35622d1b3aec"/>
    <ds:schemaRef ds:uri="a3d202fa-1933-4420-ab07-2ee53e82da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Budget Estimates</vt:lpstr>
      <vt:lpstr>SFS Budget Properties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Sean M (DEC)</dc:creator>
  <cp:lastModifiedBy>Percy, Zach H (DEC)</cp:lastModifiedBy>
  <dcterms:created xsi:type="dcterms:W3CDTF">2026-01-23T18:46:34Z</dcterms:created>
  <dcterms:modified xsi:type="dcterms:W3CDTF">2026-01-28T13:36:08Z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0x0101008F42AAD2AAA4B840A4F4E7FC718F57B8</vt:lpwstr>
  </property>
</Properties>
</file>