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EXEC\OCC\EPF\Title 15 ZEV &amp; CSC Grants\Grants Management\CSC Grants\Contracting Documents\"/>
    </mc:Choice>
  </mc:AlternateContent>
  <xr:revisionPtr revIDLastSave="0" documentId="13_ncr:1_{9557E86D-28B8-47C3-B8E4-5176F42C932C}" xr6:coauthVersionLast="47" xr6:coauthVersionMax="47" xr10:uidLastSave="{00000000-0000-0000-0000-000000000000}"/>
  <bookViews>
    <workbookView xWindow="-120" yWindow="-120" windowWidth="20730" windowHeight="11160" xr2:uid="{DE354B14-F5BE-406A-93E0-28D2E86C5D7C}"/>
  </bookViews>
  <sheets>
    <sheet name="Contract Info" sheetId="1" r:id="rId1"/>
    <sheet name="Personnel" sheetId="3" r:id="rId2"/>
    <sheet name="Contractual" sheetId="4" r:id="rId3"/>
    <sheet name="Travel" sheetId="10" r:id="rId4"/>
    <sheet name="Equipment" sheetId="6" r:id="rId5"/>
    <sheet name="Land Value" sheetId="7" r:id="rId6"/>
    <sheet name="Other" sheetId="8" r:id="rId7"/>
    <sheet name="Summary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0" i="2"/>
  <c r="B14" i="10"/>
  <c r="D16" i="2" l="1"/>
  <c r="B14" i="4"/>
  <c r="F22" i="3"/>
  <c r="D21" i="3"/>
  <c r="E21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/>
  <c r="D11" i="2"/>
  <c r="B15" i="8"/>
  <c r="D13" i="2" s="1"/>
  <c r="B15" i="7"/>
  <c r="D12" i="2" s="1"/>
  <c r="B28" i="6"/>
  <c r="B14" i="6"/>
  <c r="B30" i="6" s="1"/>
  <c r="D9" i="2"/>
  <c r="C14" i="2"/>
  <c r="B14" i="2"/>
  <c r="B13" i="1"/>
  <c r="B12" i="1"/>
  <c r="B11" i="1"/>
  <c r="B10" i="1" s="1"/>
  <c r="D17" i="2" l="1"/>
  <c r="D7" i="2"/>
  <c r="D14" i="2" s="1"/>
</calcChain>
</file>

<file path=xl/sharedStrings.xml><?xml version="1.0" encoding="utf-8"?>
<sst xmlns="http://schemas.openxmlformats.org/spreadsheetml/2006/main" count="72" uniqueCount="58">
  <si>
    <t>Part 1: Contract Information</t>
  </si>
  <si>
    <t xml:space="preserve">Contractor (Grantee) Name: </t>
  </si>
  <si>
    <t xml:space="preserve">Contract Number: </t>
  </si>
  <si>
    <t xml:space="preserve">Project Name: </t>
  </si>
  <si>
    <t xml:space="preserve">Contract Period: </t>
  </si>
  <si>
    <t>Total Project Cost</t>
  </si>
  <si>
    <t xml:space="preserve">Attachment B - Expenditure Based Budget </t>
  </si>
  <si>
    <t>Match Amount</t>
  </si>
  <si>
    <t>will calculate automatically</t>
  </si>
  <si>
    <t>Total MWBE Goal (30%):</t>
  </si>
  <si>
    <t>Total SDVOB Goal (6%)</t>
  </si>
  <si>
    <t>zev budget template 7-2025</t>
  </si>
  <si>
    <t>Attachment B - Expenditure Based Budget: Summary</t>
  </si>
  <si>
    <t>Total column auto fills as the category totals are developed on the other worksheets.</t>
  </si>
  <si>
    <t>The sum of GRANTS FUNDS and MATCH FUNDS must equal the auto filled totals for each line.</t>
  </si>
  <si>
    <t>CATEGORY OF EXPENSE</t>
  </si>
  <si>
    <t>GRANT FUNDS</t>
  </si>
  <si>
    <t>MATCH FUNDS</t>
  </si>
  <si>
    <t>TOTAL</t>
  </si>
  <si>
    <t>Personnel Services (with fringe if included)</t>
  </si>
  <si>
    <t>Non-Personnel Services</t>
  </si>
  <si>
    <t>a) Contractual Services</t>
  </si>
  <si>
    <t>c) Equipment</t>
  </si>
  <si>
    <t>d) Land Value</t>
  </si>
  <si>
    <t>f) Other</t>
  </si>
  <si>
    <t>Match</t>
  </si>
  <si>
    <t>Attachment B - Expenditure Based Budget Detail: Personnel Services</t>
  </si>
  <si>
    <t>Personnel Services</t>
  </si>
  <si>
    <t>Position Title</t>
  </si>
  <si>
    <t>Annual Salary</t>
  </si>
  <si>
    <t>% Effort Funded</t>
  </si>
  <si>
    <t>Total</t>
  </si>
  <si>
    <t>Personnel Services Total</t>
  </si>
  <si>
    <t>Attachment B - Expenditure Based Budget Detail: Contractual Services</t>
  </si>
  <si>
    <r>
      <t>C</t>
    </r>
    <r>
      <rPr>
        <b/>
        <sz val="12"/>
        <color rgb="FF000000"/>
        <rFont val="Aptos Narrow"/>
        <family val="2"/>
        <scheme val="minor"/>
      </rPr>
      <t>ontractual Services: Type/Description and Contractor, if known</t>
    </r>
  </si>
  <si>
    <t>Contractual Services Total</t>
  </si>
  <si>
    <t>Attachment B - Expenditure Based Budget Detail: Equipment</t>
  </si>
  <si>
    <t>Equipment Purchase: Type/Description</t>
  </si>
  <si>
    <t>Equipment Purchase Total</t>
  </si>
  <si>
    <t>Equipment In-Kind Use: 
Type/Description/Rate (FEMA, DOT, or Rental)</t>
  </si>
  <si>
    <t>Equipment In-Kind Use Total</t>
  </si>
  <si>
    <t>Equipment Total</t>
  </si>
  <si>
    <t>Attachment B - Expenditure Based Budget Detail: Land Value</t>
  </si>
  <si>
    <t>Land Value Total</t>
  </si>
  <si>
    <t>Land Value: Land Value can be for MATCH ONLY and must be approved during the application-award process</t>
  </si>
  <si>
    <t>Attachment B - Expenditure Based Budget Detail: Other</t>
  </si>
  <si>
    <r>
      <t>Ot</t>
    </r>
    <r>
      <rPr>
        <b/>
        <sz val="12"/>
        <color rgb="FF000000"/>
        <rFont val="Aptos Narrow"/>
        <family val="2"/>
        <scheme val="minor"/>
      </rPr>
      <t>her: Type/Description</t>
    </r>
  </si>
  <si>
    <t>Other Total</t>
  </si>
  <si>
    <t># of months funded (12, 24, 36, 48, 60 only)</t>
  </si>
  <si>
    <t>Complete green cells. Others will calcuate automatically.</t>
  </si>
  <si>
    <t>Grant Request/Amount</t>
  </si>
  <si>
    <t>calculates automatically</t>
  </si>
  <si>
    <t>Complete the green cells</t>
  </si>
  <si>
    <t>Match - 20% enter 80, 50% enter 50</t>
  </si>
  <si>
    <t>Attachment B - Expenditure Based Budget Detail: Travel</t>
  </si>
  <si>
    <t>Travel: Type/Description/Reason</t>
  </si>
  <si>
    <t>Travel Total</t>
  </si>
  <si>
    <t>b)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</si>
</sst>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mm/dd/yy;@"/>
    <numFmt numFmtId="165" formatCode="&quot;$&quot;#,##0.00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65" fontId="0" fillId="0" borderId="7" xfId="0" applyNumberFormat="1" applyBorder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6" xfId="0" applyBorder="1" applyAlignment="1" applyProtection="1">
      <alignment vertical="top" wrapText="1"/>
      <protection locked="0"/>
    </xf>
    <xf numFmtId="165" fontId="0" fillId="0" borderId="7" xfId="0" applyNumberFormat="1" applyBorder="1" applyAlignment="1" applyProtection="1">
      <alignment vertical="top" wrapText="1"/>
      <protection locked="0"/>
    </xf>
    <xf numFmtId="165" fontId="0" fillId="6" borderId="8" xfId="0" applyNumberFormat="1" applyFill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right" vertical="top" wrapText="1"/>
      <protection locked="0"/>
    </xf>
    <xf numFmtId="1" fontId="0" fillId="0" borderId="0" xfId="0" applyNumberFormat="1" applyProtection="1">
      <protection locked="0"/>
    </xf>
    <xf numFmtId="0" fontId="9" fillId="6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9" fillId="6" borderId="19" xfId="0" applyFont="1" applyFill="1" applyBorder="1" applyAlignment="1" applyProtection="1">
      <alignment horizontal="center" vertical="center" wrapText="1"/>
      <protection locked="0"/>
    </xf>
    <xf numFmtId="0" fontId="7" fillId="6" borderId="18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right" vertical="center" wrapText="1"/>
      <protection locked="0"/>
    </xf>
    <xf numFmtId="0" fontId="9" fillId="6" borderId="19" xfId="0" applyFont="1" applyFill="1" applyBorder="1" applyAlignment="1" applyProtection="1">
      <alignment horizontal="center" vertical="top" wrapText="1"/>
      <protection locked="0"/>
    </xf>
    <xf numFmtId="165" fontId="0" fillId="0" borderId="0" xfId="0" applyNumberFormat="1" applyProtection="1">
      <protection locked="0"/>
    </xf>
    <xf numFmtId="165" fontId="7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right" vertical="top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/>
      <protection locked="0"/>
    </xf>
    <xf numFmtId="165" fontId="7" fillId="6" borderId="18" xfId="0" applyNumberFormat="1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7" fillId="6" borderId="19" xfId="0" applyFont="1" applyFill="1" applyBorder="1" applyAlignment="1" applyProtection="1">
      <alignment horizontal="center" vertical="top" wrapText="1"/>
      <protection locked="0"/>
    </xf>
    <xf numFmtId="0" fontId="7" fillId="3" borderId="7" xfId="0" applyFont="1" applyFill="1" applyBorder="1" applyAlignment="1" applyProtection="1">
      <alignment horizontal="center" vertical="top" wrapText="1"/>
      <protection locked="0"/>
    </xf>
    <xf numFmtId="3" fontId="0" fillId="0" borderId="0" xfId="0" applyNumberFormat="1" applyProtection="1"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1" fontId="7" fillId="3" borderId="7" xfId="0" applyNumberFormat="1" applyFont="1" applyFill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1" fontId="8" fillId="0" borderId="0" xfId="0" applyNumberFormat="1" applyFont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9" fillId="3" borderId="16" xfId="0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alignment vertical="center" wrapText="1"/>
      <protection locked="0"/>
    </xf>
    <xf numFmtId="165" fontId="0" fillId="3" borderId="7" xfId="0" applyNumberFormat="1" applyFill="1" applyBorder="1" applyAlignment="1" applyProtection="1">
      <alignment vertical="center" wrapText="1"/>
      <protection locked="0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vertical="center" wrapText="1"/>
      <protection locked="0"/>
    </xf>
    <xf numFmtId="165" fontId="0" fillId="3" borderId="17" xfId="0" applyNumberFormat="1" applyFill="1" applyBorder="1" applyAlignment="1" applyProtection="1">
      <alignment vertical="center" wrapText="1"/>
      <protection locked="0"/>
    </xf>
    <xf numFmtId="1" fontId="0" fillId="3" borderId="17" xfId="0" applyNumberFormat="1" applyFill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right" vertical="center"/>
      <protection locked="0"/>
    </xf>
    <xf numFmtId="0" fontId="9" fillId="0" borderId="22" xfId="0" applyFont="1" applyBorder="1" applyAlignment="1" applyProtection="1">
      <alignment horizontal="right" vertical="center"/>
      <protection locked="0"/>
    </xf>
    <xf numFmtId="0" fontId="9" fillId="0" borderId="3" xfId="0" applyFont="1" applyBorder="1" applyAlignment="1" applyProtection="1">
      <alignment horizontal="right" vertical="center"/>
      <protection locked="0"/>
    </xf>
    <xf numFmtId="1" fontId="7" fillId="7" borderId="7" xfId="0" applyNumberFormat="1" applyFont="1" applyFill="1" applyBorder="1" applyAlignment="1" applyProtection="1">
      <alignment horizontal="center" vertical="top" wrapText="1"/>
    </xf>
    <xf numFmtId="0" fontId="7" fillId="7" borderId="7" xfId="0" applyFont="1" applyFill="1" applyBorder="1" applyAlignment="1" applyProtection="1">
      <alignment horizontal="center" vertical="top" wrapText="1"/>
    </xf>
    <xf numFmtId="1" fontId="0" fillId="7" borderId="7" xfId="0" applyNumberFormat="1" applyFill="1" applyBorder="1" applyAlignment="1" applyProtection="1">
      <alignment horizontal="center" vertical="center"/>
    </xf>
    <xf numFmtId="2" fontId="0" fillId="7" borderId="7" xfId="0" applyNumberFormat="1" applyFill="1" applyBorder="1" applyAlignment="1" applyProtection="1">
      <alignment horizontal="center" vertical="center" wrapText="1"/>
    </xf>
    <xf numFmtId="1" fontId="0" fillId="7" borderId="17" xfId="0" applyNumberFormat="1" applyFill="1" applyBorder="1" applyAlignment="1" applyProtection="1">
      <alignment horizontal="center" vertical="center"/>
    </xf>
    <xf numFmtId="2" fontId="0" fillId="7" borderId="17" xfId="0" applyNumberFormat="1" applyFill="1" applyBorder="1" applyAlignment="1" applyProtection="1">
      <alignment horizontal="center" vertical="center" wrapText="1"/>
    </xf>
    <xf numFmtId="165" fontId="9" fillId="0" borderId="7" xfId="0" applyNumberFormat="1" applyFont="1" applyBorder="1" applyAlignment="1" applyProtection="1">
      <alignment vertical="center" wrapText="1"/>
    </xf>
    <xf numFmtId="165" fontId="0" fillId="3" borderId="2" xfId="0" applyNumberFormat="1" applyFill="1" applyBorder="1" applyAlignment="1" applyProtection="1">
      <alignment wrapText="1"/>
      <protection locked="0"/>
    </xf>
    <xf numFmtId="165" fontId="0" fillId="3" borderId="5" xfId="0" applyNumberFormat="1" applyFill="1" applyBorder="1" applyAlignment="1" applyProtection="1">
      <alignment wrapText="1"/>
      <protection locked="0"/>
    </xf>
    <xf numFmtId="165" fontId="0" fillId="3" borderId="2" xfId="0" applyNumberFormat="1" applyFill="1" applyBorder="1" applyAlignment="1" applyProtection="1">
      <alignment vertical="top" wrapText="1"/>
      <protection locked="0"/>
    </xf>
    <xf numFmtId="165" fontId="0" fillId="3" borderId="5" xfId="0" applyNumberFormat="1" applyFill="1" applyBorder="1" applyAlignment="1" applyProtection="1">
      <alignment vertical="top" wrapText="1"/>
      <protection locked="0"/>
    </xf>
    <xf numFmtId="0" fontId="1" fillId="8" borderId="0" xfId="0" applyFont="1" applyFill="1" applyAlignment="1" applyProtection="1">
      <alignment horizontal="right"/>
      <protection locked="0"/>
    </xf>
    <xf numFmtId="0" fontId="0" fillId="8" borderId="0" xfId="0" applyFill="1" applyAlignment="1" applyProtection="1">
      <alignment vertical="center"/>
      <protection locked="0"/>
    </xf>
    <xf numFmtId="0" fontId="1" fillId="10" borderId="0" xfId="0" applyFont="1" applyFill="1" applyAlignment="1" applyProtection="1">
      <alignment horizontal="right"/>
      <protection locked="0"/>
    </xf>
    <xf numFmtId="0" fontId="0" fillId="10" borderId="0" xfId="0" applyFill="1" applyProtection="1">
      <protection locked="0"/>
    </xf>
    <xf numFmtId="0" fontId="1" fillId="9" borderId="0" xfId="0" applyFont="1" applyFill="1" applyAlignment="1" applyProtection="1">
      <alignment horizontal="right"/>
      <protection locked="0"/>
    </xf>
    <xf numFmtId="0" fontId="0" fillId="9" borderId="0" xfId="0" applyFill="1" applyProtection="1">
      <protection locked="0"/>
    </xf>
    <xf numFmtId="0" fontId="0" fillId="10" borderId="0" xfId="0" applyFill="1" applyAlignment="1" applyProtection="1">
      <alignment vertical="center"/>
      <protection locked="0"/>
    </xf>
    <xf numFmtId="0" fontId="0" fillId="8" borderId="0" xfId="0" applyFill="1" applyProtection="1">
      <protection locked="0"/>
    </xf>
    <xf numFmtId="165" fontId="9" fillId="0" borderId="7" xfId="0" applyNumberFormat="1" applyFont="1" applyBorder="1" applyAlignment="1" applyProtection="1">
      <alignment vertical="top" wrapText="1"/>
    </xf>
    <xf numFmtId="165" fontId="9" fillId="0" borderId="0" xfId="0" applyNumberFormat="1" applyFont="1" applyProtection="1"/>
    <xf numFmtId="0" fontId="3" fillId="0" borderId="0" xfId="0" applyFont="1" applyFill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wrapText="1"/>
      <protection locked="0"/>
    </xf>
    <xf numFmtId="164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left" vertical="center"/>
      <protection locked="0"/>
    </xf>
    <xf numFmtId="8" fontId="1" fillId="3" borderId="23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left" vertical="center"/>
      <protection locked="0"/>
    </xf>
    <xf numFmtId="1" fontId="1" fillId="3" borderId="23" xfId="0" applyNumberFormat="1" applyFont="1" applyFill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left" vertical="center"/>
      <protection locked="0"/>
    </xf>
    <xf numFmtId="0" fontId="1" fillId="4" borderId="23" xfId="0" applyFont="1" applyFill="1" applyBorder="1" applyAlignment="1" applyProtection="1">
      <alignment vertical="center"/>
      <protection locked="0"/>
    </xf>
    <xf numFmtId="8" fontId="1" fillId="4" borderId="23" xfId="0" applyNumberFormat="1" applyFont="1" applyFill="1" applyBorder="1" applyAlignment="1" applyProtection="1">
      <alignment horizontal="center"/>
    </xf>
    <xf numFmtId="0" fontId="0" fillId="4" borderId="0" xfId="0" applyFill="1" applyAlignment="1" applyProtection="1">
      <alignment vertical="center"/>
      <protection locked="0"/>
    </xf>
    <xf numFmtId="8" fontId="1" fillId="4" borderId="23" xfId="0" applyNumberFormat="1" applyFont="1" applyFill="1" applyBorder="1" applyAlignment="1" applyProtection="1">
      <alignment horizontal="center" vertical="center"/>
    </xf>
    <xf numFmtId="165" fontId="1" fillId="4" borderId="23" xfId="0" applyNumberFormat="1" applyFont="1" applyFill="1" applyBorder="1" applyAlignment="1" applyProtection="1">
      <alignment horizontal="center" vertical="center"/>
    </xf>
    <xf numFmtId="165" fontId="0" fillId="0" borderId="4" xfId="0" applyNumberFormat="1" applyBorder="1" applyProtection="1"/>
    <xf numFmtId="165" fontId="0" fillId="0" borderId="4" xfId="0" applyNumberFormat="1" applyBorder="1" applyAlignment="1" applyProtection="1">
      <alignment vertical="top"/>
    </xf>
    <xf numFmtId="165" fontId="0" fillId="0" borderId="8" xfId="0" applyNumberFormat="1" applyBorder="1" applyAlignment="1" applyProtection="1">
      <alignment vertical="top" wrapText="1"/>
    </xf>
    <xf numFmtId="165" fontId="0" fillId="0" borderId="7" xfId="0" applyNumberFormat="1" applyBorder="1" applyAlignment="1" applyProtection="1">
      <alignment vertical="top" wrapText="1"/>
    </xf>
    <xf numFmtId="165" fontId="9" fillId="10" borderId="10" xfId="0" applyNumberFormat="1" applyFont="1" applyFill="1" applyBorder="1" applyAlignment="1" applyProtection="1">
      <alignment vertical="top" wrapText="1"/>
    </xf>
    <xf numFmtId="165" fontId="9" fillId="9" borderId="10" xfId="0" applyNumberFormat="1" applyFont="1" applyFill="1" applyBorder="1" applyAlignment="1" applyProtection="1">
      <alignment vertical="top" wrapText="1"/>
    </xf>
    <xf numFmtId="165" fontId="9" fillId="8" borderId="10" xfId="0" applyNumberFormat="1" applyFont="1" applyFill="1" applyBorder="1" applyAlignment="1" applyProtection="1">
      <alignment vertical="top" wrapText="1"/>
    </xf>
    <xf numFmtId="165" fontId="1" fillId="8" borderId="0" xfId="0" applyNumberFormat="1" applyFont="1" applyFill="1" applyProtection="1"/>
    <xf numFmtId="165" fontId="1" fillId="10" borderId="0" xfId="0" applyNumberFormat="1" applyFont="1" applyFill="1" applyProtection="1"/>
    <xf numFmtId="8" fontId="1" fillId="9" borderId="0" xfId="0" applyNumberFormat="1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08543-8742-416C-BF7D-2B535F1FD1CC}">
  <dimension ref="A1:F17"/>
  <sheetViews>
    <sheetView tabSelected="1" workbookViewId="0">
      <selection activeCell="B10" sqref="B10"/>
    </sheetView>
  </sheetViews>
  <sheetFormatPr defaultRowHeight="15" x14ac:dyDescent="0.25"/>
  <cols>
    <col min="1" max="1" width="43.42578125" style="7" customWidth="1"/>
    <col min="2" max="2" width="36.42578125" style="7" customWidth="1"/>
    <col min="3" max="3" width="36.140625" style="7" customWidth="1"/>
    <col min="4" max="16384" width="9.140625" style="7"/>
  </cols>
  <sheetData>
    <row r="1" spans="1:6" ht="18.75" x14ac:dyDescent="0.25">
      <c r="A1" s="87" t="s">
        <v>6</v>
      </c>
      <c r="B1" s="87"/>
      <c r="C1" s="1"/>
      <c r="D1" s="1"/>
      <c r="E1" s="1"/>
      <c r="F1" s="1"/>
    </row>
    <row r="2" spans="1:6" ht="18.75" x14ac:dyDescent="0.25">
      <c r="A2" s="1" t="s">
        <v>0</v>
      </c>
      <c r="B2" s="3"/>
      <c r="C2" s="2"/>
      <c r="D2" s="2"/>
      <c r="E2" s="2"/>
      <c r="F2" s="2"/>
    </row>
    <row r="3" spans="1:6" ht="18.75" x14ac:dyDescent="0.25">
      <c r="B3" s="3" t="s">
        <v>52</v>
      </c>
      <c r="C3" s="2"/>
      <c r="D3" s="2"/>
      <c r="E3" s="2"/>
      <c r="F3" s="2"/>
    </row>
    <row r="4" spans="1:6" ht="18.75" x14ac:dyDescent="0.25">
      <c r="A4" s="88" t="s">
        <v>1</v>
      </c>
      <c r="B4" s="89"/>
      <c r="C4" s="4"/>
      <c r="D4" s="3"/>
      <c r="E4" s="3"/>
      <c r="F4" s="2"/>
    </row>
    <row r="5" spans="1:6" ht="18.75" x14ac:dyDescent="0.25">
      <c r="A5" s="88" t="s">
        <v>2</v>
      </c>
      <c r="B5" s="89"/>
      <c r="C5" s="4"/>
      <c r="D5" s="3"/>
      <c r="E5" s="3"/>
      <c r="F5" s="2"/>
    </row>
    <row r="6" spans="1:6" ht="18.75" x14ac:dyDescent="0.25">
      <c r="A6" s="88" t="s">
        <v>3</v>
      </c>
      <c r="B6" s="90"/>
      <c r="C6" s="4"/>
      <c r="D6" s="3"/>
      <c r="E6" s="3"/>
      <c r="F6" s="2"/>
    </row>
    <row r="7" spans="1:6" ht="18.75" x14ac:dyDescent="0.25">
      <c r="A7" s="88" t="s">
        <v>4</v>
      </c>
      <c r="B7" s="91"/>
      <c r="C7" s="4"/>
      <c r="D7" s="3"/>
      <c r="E7" s="3"/>
      <c r="F7" s="2"/>
    </row>
    <row r="8" spans="1:6" x14ac:dyDescent="0.25">
      <c r="A8" s="92" t="s">
        <v>50</v>
      </c>
      <c r="B8" s="93"/>
      <c r="C8" s="54"/>
      <c r="D8" s="54"/>
      <c r="E8" s="54"/>
      <c r="F8" s="5"/>
    </row>
    <row r="9" spans="1:6" x14ac:dyDescent="0.25">
      <c r="A9" s="94" t="s">
        <v>53</v>
      </c>
      <c r="B9" s="95"/>
      <c r="C9" s="54"/>
      <c r="D9" s="54"/>
      <c r="E9" s="54"/>
      <c r="F9" s="5"/>
    </row>
    <row r="10" spans="1:6" x14ac:dyDescent="0.25">
      <c r="A10" s="96" t="s">
        <v>7</v>
      </c>
      <c r="B10" s="98" t="e">
        <f>B11-B8</f>
        <v>#DIV/0!</v>
      </c>
      <c r="C10" s="99" t="s">
        <v>51</v>
      </c>
      <c r="D10" s="54"/>
      <c r="E10" s="54"/>
      <c r="F10" s="5"/>
    </row>
    <row r="11" spans="1:6" x14ac:dyDescent="0.25">
      <c r="A11" s="96" t="s">
        <v>5</v>
      </c>
      <c r="B11" s="100" t="e">
        <f>(B8*100)/B9</f>
        <v>#DIV/0!</v>
      </c>
      <c r="C11" s="99" t="s">
        <v>51</v>
      </c>
      <c r="D11" s="54"/>
      <c r="E11" s="54"/>
      <c r="F11" s="5"/>
    </row>
    <row r="12" spans="1:6" ht="18.75" x14ac:dyDescent="0.25">
      <c r="A12" s="97" t="s">
        <v>9</v>
      </c>
      <c r="B12" s="101">
        <f>B8*0.3</f>
        <v>0</v>
      </c>
      <c r="C12" s="99" t="s">
        <v>51</v>
      </c>
      <c r="D12" s="49"/>
      <c r="E12" s="49"/>
      <c r="F12" s="2"/>
    </row>
    <row r="13" spans="1:6" ht="18.75" x14ac:dyDescent="0.25">
      <c r="A13" s="97" t="s">
        <v>10</v>
      </c>
      <c r="B13" s="101">
        <f>B8*0.06</f>
        <v>0</v>
      </c>
      <c r="C13" s="99" t="s">
        <v>51</v>
      </c>
      <c r="D13" s="49"/>
      <c r="E13" s="49"/>
      <c r="F13" s="2"/>
    </row>
    <row r="17" spans="1:1" x14ac:dyDescent="0.25">
      <c r="A17" s="6" t="s">
        <v>11</v>
      </c>
    </row>
  </sheetData>
  <sheetProtection algorithmName="SHA-512" hashValue="BdJ9O1cP+dPFY5C1WK8AgeBo3Hahg+sZlPu7zJa6G07mJ+JZv7KNBykZ3wRA9v4bNj0rVcRbZlxpYqaZ43f5uA==" saltValue="dbaxgl+iz6lgqRhBnGT3Pg==" spinCount="100000" sheet="1" objects="1" scenarios="1" formatColumns="0" formatRows="0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41515-10F1-41E8-8C28-EA39A011FFD3}">
  <dimension ref="A1:H22"/>
  <sheetViews>
    <sheetView topLeftCell="A3" workbookViewId="0">
      <selection activeCell="J6" sqref="J6"/>
    </sheetView>
  </sheetViews>
  <sheetFormatPr defaultRowHeight="15" x14ac:dyDescent="0.25"/>
  <cols>
    <col min="1" max="1" width="32" style="7" customWidth="1"/>
    <col min="2" max="2" width="13.85546875" style="7" bestFit="1" customWidth="1"/>
    <col min="3" max="3" width="13.5703125" style="7" customWidth="1"/>
    <col min="4" max="4" width="2" style="7" bestFit="1" customWidth="1"/>
    <col min="5" max="5" width="8.28515625" style="7" bestFit="1" customWidth="1"/>
    <col min="6" max="6" width="15.7109375" style="7" customWidth="1"/>
    <col min="7" max="16384" width="9.140625" style="7"/>
  </cols>
  <sheetData>
    <row r="1" spans="1:8" s="2" customFormat="1" ht="24.75" customHeight="1" x14ac:dyDescent="0.25">
      <c r="A1" s="1" t="s">
        <v>26</v>
      </c>
      <c r="C1" s="4"/>
      <c r="D1" s="4"/>
      <c r="E1" s="3"/>
    </row>
    <row r="2" spans="1:8" s="52" customFormat="1" ht="7.5" customHeight="1" x14ac:dyDescent="0.25">
      <c r="A2" s="51"/>
      <c r="C2" s="53"/>
      <c r="D2" s="53"/>
      <c r="E2" s="15"/>
    </row>
    <row r="3" spans="1:8" s="52" customFormat="1" ht="15.75" customHeight="1" x14ac:dyDescent="0.25">
      <c r="A3" s="51" t="s">
        <v>49</v>
      </c>
      <c r="C3" s="53"/>
      <c r="D3" s="53"/>
      <c r="E3" s="15"/>
    </row>
    <row r="4" spans="1:8" ht="11.25" customHeight="1" thickBot="1" x14ac:dyDescent="0.3">
      <c r="C4" s="26"/>
      <c r="D4" s="26"/>
      <c r="E4" s="16"/>
    </row>
    <row r="5" spans="1:8" s="30" customFormat="1" ht="15.75" x14ac:dyDescent="0.25">
      <c r="A5" s="27" t="s">
        <v>27</v>
      </c>
      <c r="B5" s="28"/>
      <c r="C5" s="28"/>
      <c r="D5" s="28"/>
      <c r="E5" s="28"/>
      <c r="F5" s="29"/>
    </row>
    <row r="6" spans="1:8" s="30" customFormat="1" ht="16.5" thickBot="1" x14ac:dyDescent="0.3">
      <c r="A6" s="31"/>
      <c r="B6" s="32"/>
      <c r="C6" s="32"/>
      <c r="D6" s="32"/>
      <c r="E6" s="32"/>
      <c r="F6" s="33"/>
    </row>
    <row r="7" spans="1:8" s="15" customFormat="1" ht="63.75" thickBot="1" x14ac:dyDescent="0.3">
      <c r="A7" s="55" t="s">
        <v>28</v>
      </c>
      <c r="B7" s="47" t="s">
        <v>29</v>
      </c>
      <c r="C7" s="50" t="s">
        <v>48</v>
      </c>
      <c r="D7" s="65"/>
      <c r="E7" s="66" t="s">
        <v>30</v>
      </c>
      <c r="F7" s="47" t="s">
        <v>31</v>
      </c>
    </row>
    <row r="8" spans="1:8" ht="15.75" thickBot="1" x14ac:dyDescent="0.3">
      <c r="A8" s="56"/>
      <c r="B8" s="57"/>
      <c r="C8" s="58"/>
      <c r="D8" s="67" t="b">
        <f>IF(C8=12,"1",IF(C8=24,"2",IF(C8=36,"3",IF(C8=48,"4",IF(C8=60,"5")))))</f>
        <v>0</v>
      </c>
      <c r="E8" s="68" t="e">
        <f>(F8/B8)*100</f>
        <v>#DIV/0!</v>
      </c>
      <c r="F8" s="57"/>
      <c r="H8" s="48"/>
    </row>
    <row r="9" spans="1:8" ht="15.75" thickBot="1" x14ac:dyDescent="0.3">
      <c r="A9" s="56"/>
      <c r="B9" s="57"/>
      <c r="C9" s="58"/>
      <c r="D9" s="67" t="b">
        <f>IF(C9=12,"1",IF(C9=24,"2",IF(C9=36,"3",IF(C9=48,"4",IF(C9=60,"5")))))</f>
        <v>0</v>
      </c>
      <c r="E9" s="68" t="e">
        <f>(F9*100)/(B9*D9)</f>
        <v>#DIV/0!</v>
      </c>
      <c r="F9" s="57"/>
    </row>
    <row r="10" spans="1:8" ht="15.75" thickBot="1" x14ac:dyDescent="0.3">
      <c r="A10" s="56"/>
      <c r="B10" s="57"/>
      <c r="C10" s="58"/>
      <c r="D10" s="67" t="b">
        <f t="shared" ref="D10:D21" si="0">IF(C10=12,"1",IF(C10=24,"2",IF(C10=36,"3",IF(C10=48,"4",IF(C10=60,"5")))))</f>
        <v>0</v>
      </c>
      <c r="E10" s="68" t="e">
        <f t="shared" ref="E10:E21" si="1">(F10*100)/(B10*D10)</f>
        <v>#DIV/0!</v>
      </c>
      <c r="F10" s="57"/>
    </row>
    <row r="11" spans="1:8" ht="15.75" thickBot="1" x14ac:dyDescent="0.3">
      <c r="A11" s="56"/>
      <c r="B11" s="57"/>
      <c r="C11" s="58"/>
      <c r="D11" s="67" t="b">
        <f t="shared" si="0"/>
        <v>0</v>
      </c>
      <c r="E11" s="68" t="e">
        <f t="shared" si="1"/>
        <v>#DIV/0!</v>
      </c>
      <c r="F11" s="57"/>
    </row>
    <row r="12" spans="1:8" ht="15.75" thickBot="1" x14ac:dyDescent="0.3">
      <c r="A12" s="56"/>
      <c r="B12" s="57"/>
      <c r="C12" s="58"/>
      <c r="D12" s="67" t="b">
        <f t="shared" si="0"/>
        <v>0</v>
      </c>
      <c r="E12" s="68" t="e">
        <f t="shared" si="1"/>
        <v>#DIV/0!</v>
      </c>
      <c r="F12" s="57"/>
    </row>
    <row r="13" spans="1:8" ht="15.75" thickBot="1" x14ac:dyDescent="0.3">
      <c r="A13" s="56"/>
      <c r="B13" s="57"/>
      <c r="C13" s="58"/>
      <c r="D13" s="67" t="b">
        <f t="shared" si="0"/>
        <v>0</v>
      </c>
      <c r="E13" s="68" t="e">
        <f t="shared" si="1"/>
        <v>#DIV/0!</v>
      </c>
      <c r="F13" s="57"/>
    </row>
    <row r="14" spans="1:8" ht="15.75" thickBot="1" x14ac:dyDescent="0.3">
      <c r="A14" s="56"/>
      <c r="B14" s="57"/>
      <c r="C14" s="58"/>
      <c r="D14" s="67" t="b">
        <f t="shared" si="0"/>
        <v>0</v>
      </c>
      <c r="E14" s="68" t="e">
        <f t="shared" si="1"/>
        <v>#DIV/0!</v>
      </c>
      <c r="F14" s="57"/>
    </row>
    <row r="15" spans="1:8" ht="15.75" thickBot="1" x14ac:dyDescent="0.3">
      <c r="A15" s="56"/>
      <c r="B15" s="57"/>
      <c r="C15" s="58"/>
      <c r="D15" s="67" t="b">
        <f t="shared" si="0"/>
        <v>0</v>
      </c>
      <c r="E15" s="68" t="e">
        <f t="shared" si="1"/>
        <v>#DIV/0!</v>
      </c>
      <c r="F15" s="57"/>
    </row>
    <row r="16" spans="1:8" ht="15.75" thickBot="1" x14ac:dyDescent="0.3">
      <c r="A16" s="56"/>
      <c r="B16" s="57"/>
      <c r="C16" s="58"/>
      <c r="D16" s="67" t="b">
        <f t="shared" si="0"/>
        <v>0</v>
      </c>
      <c r="E16" s="68" t="e">
        <f t="shared" si="1"/>
        <v>#DIV/0!</v>
      </c>
      <c r="F16" s="57"/>
    </row>
    <row r="17" spans="1:6" ht="15.75" thickBot="1" x14ac:dyDescent="0.3">
      <c r="A17" s="56"/>
      <c r="B17" s="57"/>
      <c r="C17" s="58"/>
      <c r="D17" s="67" t="b">
        <f t="shared" si="0"/>
        <v>0</v>
      </c>
      <c r="E17" s="68" t="e">
        <f t="shared" si="1"/>
        <v>#DIV/0!</v>
      </c>
      <c r="F17" s="57"/>
    </row>
    <row r="18" spans="1:6" ht="15.75" thickBot="1" x14ac:dyDescent="0.3">
      <c r="A18" s="56"/>
      <c r="B18" s="57"/>
      <c r="C18" s="58"/>
      <c r="D18" s="67" t="b">
        <f t="shared" si="0"/>
        <v>0</v>
      </c>
      <c r="E18" s="68" t="e">
        <f t="shared" si="1"/>
        <v>#DIV/0!</v>
      </c>
      <c r="F18" s="57"/>
    </row>
    <row r="19" spans="1:6" ht="15.75" thickBot="1" x14ac:dyDescent="0.3">
      <c r="A19" s="56"/>
      <c r="B19" s="57"/>
      <c r="C19" s="58"/>
      <c r="D19" s="67" t="b">
        <f t="shared" si="0"/>
        <v>0</v>
      </c>
      <c r="E19" s="68" t="e">
        <f t="shared" si="1"/>
        <v>#DIV/0!</v>
      </c>
      <c r="F19" s="57"/>
    </row>
    <row r="20" spans="1:6" ht="15.75" thickBot="1" x14ac:dyDescent="0.3">
      <c r="A20" s="56"/>
      <c r="B20" s="57"/>
      <c r="C20" s="58"/>
      <c r="D20" s="67" t="b">
        <f t="shared" si="0"/>
        <v>0</v>
      </c>
      <c r="E20" s="68" t="e">
        <f t="shared" si="1"/>
        <v>#DIV/0!</v>
      </c>
      <c r="F20" s="57"/>
    </row>
    <row r="21" spans="1:6" ht="15.75" thickBot="1" x14ac:dyDescent="0.3">
      <c r="A21" s="59"/>
      <c r="B21" s="60"/>
      <c r="C21" s="61"/>
      <c r="D21" s="69" t="b">
        <f t="shared" si="0"/>
        <v>0</v>
      </c>
      <c r="E21" s="70" t="e">
        <f t="shared" si="1"/>
        <v>#DIV/0!</v>
      </c>
      <c r="F21" s="57"/>
    </row>
    <row r="22" spans="1:6" s="19" customFormat="1" ht="16.5" thickBot="1" x14ac:dyDescent="0.3">
      <c r="A22" s="62" t="s">
        <v>32</v>
      </c>
      <c r="B22" s="63"/>
      <c r="C22" s="63"/>
      <c r="D22" s="63"/>
      <c r="E22" s="64"/>
      <c r="F22" s="71">
        <f>SUM(F8:F21)</f>
        <v>0</v>
      </c>
    </row>
  </sheetData>
  <sheetProtection algorithmName="SHA-512" hashValue="Ck1n3ZCNXyLsTAUV9h+AZ1KwE+/hhyK3IX+Qo9COsU+r0oicDwjVn6IxZHZyTQOrevDozGMad0kgXLoMnX/Fzw==" saltValue="CJkeHRAElkWAwjnv0EF5sg==" spinCount="100000" sheet="1" objects="1" scenarios="1" formatCells="0" formatColumns="0" formatRows="0" insertRows="0" deleteRows="0"/>
  <mergeCells count="2">
    <mergeCell ref="A5:F6"/>
    <mergeCell ref="A22:E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63E95-7F4F-4D1A-8595-21E4A2C003A4}">
  <dimension ref="A1:B14"/>
  <sheetViews>
    <sheetView workbookViewId="0">
      <selection activeCell="B14" sqref="B14"/>
    </sheetView>
  </sheetViews>
  <sheetFormatPr defaultRowHeight="15" x14ac:dyDescent="0.25"/>
  <cols>
    <col min="1" max="1" width="62.140625" style="7" customWidth="1"/>
    <col min="2" max="2" width="19" style="7" customWidth="1"/>
    <col min="3" max="16384" width="9.140625" style="7"/>
  </cols>
  <sheetData>
    <row r="1" spans="1:2" s="9" customFormat="1" ht="18.75" x14ac:dyDescent="0.3">
      <c r="A1" s="1" t="s">
        <v>33</v>
      </c>
    </row>
    <row r="2" spans="1:2" ht="15.75" thickBot="1" x14ac:dyDescent="0.3"/>
    <row r="3" spans="1:2" s="15" customFormat="1" ht="16.5" thickBot="1" x14ac:dyDescent="0.3">
      <c r="A3" s="38" t="s">
        <v>34</v>
      </c>
      <c r="B3" s="36" t="s">
        <v>31</v>
      </c>
    </row>
    <row r="4" spans="1:2" ht="15.75" thickBot="1" x14ac:dyDescent="0.3">
      <c r="A4" s="34"/>
      <c r="B4" s="18"/>
    </row>
    <row r="5" spans="1:2" ht="15.75" thickBot="1" x14ac:dyDescent="0.3">
      <c r="A5" s="34"/>
      <c r="B5" s="18"/>
    </row>
    <row r="6" spans="1:2" ht="15.75" thickBot="1" x14ac:dyDescent="0.3">
      <c r="A6" s="34"/>
      <c r="B6" s="18"/>
    </row>
    <row r="7" spans="1:2" ht="15.75" thickBot="1" x14ac:dyDescent="0.3">
      <c r="A7" s="34"/>
      <c r="B7" s="18"/>
    </row>
    <row r="8" spans="1:2" ht="15.75" thickBot="1" x14ac:dyDescent="0.3">
      <c r="A8" s="34"/>
      <c r="B8" s="18"/>
    </row>
    <row r="9" spans="1:2" ht="15.75" thickBot="1" x14ac:dyDescent="0.3">
      <c r="A9" s="34"/>
      <c r="B9" s="18"/>
    </row>
    <row r="10" spans="1:2" ht="15.75" thickBot="1" x14ac:dyDescent="0.3">
      <c r="A10" s="34"/>
      <c r="B10" s="18"/>
    </row>
    <row r="11" spans="1:2" ht="15.75" thickBot="1" x14ac:dyDescent="0.3">
      <c r="A11" s="34"/>
      <c r="B11" s="18"/>
    </row>
    <row r="12" spans="1:2" ht="15.75" thickBot="1" x14ac:dyDescent="0.3">
      <c r="A12" s="34"/>
      <c r="B12" s="18"/>
    </row>
    <row r="13" spans="1:2" ht="15.75" thickBot="1" x14ac:dyDescent="0.3">
      <c r="A13" s="34"/>
      <c r="B13" s="18"/>
    </row>
    <row r="14" spans="1:2" s="19" customFormat="1" ht="16.5" thickBot="1" x14ac:dyDescent="0.3">
      <c r="A14" s="37" t="s">
        <v>35</v>
      </c>
      <c r="B14" s="71">
        <f>SUM(B4:B13)</f>
        <v>0</v>
      </c>
    </row>
  </sheetData>
  <sheetProtection algorithmName="SHA-512" hashValue="BJFEQ8NzxZBDoYYuYEyboKjtuwVMPdT7uhFX7UziCt+m5nXJplPkm9e+OfbYvtGCyGziyynAq5pxlo7WtaTjQQ==" saltValue="WJbsz+DKzV48fWmr6CYOM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8C2DD-11BA-4FCD-8283-8274315F17D3}">
  <dimension ref="A1:B14"/>
  <sheetViews>
    <sheetView workbookViewId="0">
      <selection activeCell="B14" sqref="B14"/>
    </sheetView>
  </sheetViews>
  <sheetFormatPr defaultRowHeight="15" x14ac:dyDescent="0.25"/>
  <cols>
    <col min="1" max="1" width="53.85546875" style="7" customWidth="1"/>
    <col min="2" max="2" width="18" style="7" customWidth="1"/>
    <col min="3" max="16384" width="9.140625" style="7"/>
  </cols>
  <sheetData>
    <row r="1" spans="1:2" s="9" customFormat="1" ht="18.75" x14ac:dyDescent="0.3">
      <c r="A1" s="1" t="s">
        <v>54</v>
      </c>
    </row>
    <row r="2" spans="1:2" ht="15.75" thickBot="1" x14ac:dyDescent="0.3">
      <c r="B2" s="39"/>
    </row>
    <row r="3" spans="1:2" s="15" customFormat="1" ht="23.25" customHeight="1" thickBot="1" x14ac:dyDescent="0.3">
      <c r="A3" s="35" t="s">
        <v>55</v>
      </c>
      <c r="B3" s="40" t="s">
        <v>31</v>
      </c>
    </row>
    <row r="4" spans="1:2" ht="15.75" thickBot="1" x14ac:dyDescent="0.3">
      <c r="A4" s="34"/>
      <c r="B4" s="18"/>
    </row>
    <row r="5" spans="1:2" ht="15.75" thickBot="1" x14ac:dyDescent="0.3">
      <c r="A5" s="34"/>
      <c r="B5" s="18"/>
    </row>
    <row r="6" spans="1:2" ht="15.75" thickBot="1" x14ac:dyDescent="0.3">
      <c r="A6" s="34"/>
      <c r="B6" s="18"/>
    </row>
    <row r="7" spans="1:2" ht="15.75" thickBot="1" x14ac:dyDescent="0.3">
      <c r="A7" s="34"/>
      <c r="B7" s="18"/>
    </row>
    <row r="8" spans="1:2" ht="15.75" thickBot="1" x14ac:dyDescent="0.3">
      <c r="A8" s="34"/>
      <c r="B8" s="18"/>
    </row>
    <row r="9" spans="1:2" ht="15.75" thickBot="1" x14ac:dyDescent="0.3">
      <c r="A9" s="34"/>
      <c r="B9" s="18"/>
    </row>
    <row r="10" spans="1:2" ht="15.75" thickBot="1" x14ac:dyDescent="0.3">
      <c r="A10" s="34"/>
      <c r="B10" s="18"/>
    </row>
    <row r="11" spans="1:2" ht="15.75" thickBot="1" x14ac:dyDescent="0.3">
      <c r="A11" s="34"/>
      <c r="B11" s="18"/>
    </row>
    <row r="12" spans="1:2" ht="15.75" thickBot="1" x14ac:dyDescent="0.3">
      <c r="A12" s="34"/>
      <c r="B12" s="18"/>
    </row>
    <row r="13" spans="1:2" ht="15.75" thickBot="1" x14ac:dyDescent="0.3">
      <c r="A13" s="34"/>
      <c r="B13" s="18"/>
    </row>
    <row r="14" spans="1:2" s="19" customFormat="1" ht="16.5" thickBot="1" x14ac:dyDescent="0.3">
      <c r="A14" s="37" t="s">
        <v>56</v>
      </c>
      <c r="B14" s="71">
        <f>SUM(B4:B13)</f>
        <v>0</v>
      </c>
    </row>
  </sheetData>
  <sheetProtection algorithmName="SHA-512" hashValue="z674rUX3Arv3iZ58/nBoWMIsOdp4zeWWFc1s7Eoy31ff97VlzuBK/l0VHrgFvFEZM9T1/GWHbZcOJaib/oyuyQ==" saltValue="LC5GdVxfiPbIVhboeLkKtA==" spinCount="100000" sheet="1" objects="1" scenarios="1" formatCells="0" formatColumns="0" formatRow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6634-3874-45FD-84EA-822734AFB44E}">
  <dimension ref="A1:B30"/>
  <sheetViews>
    <sheetView topLeftCell="A17" workbookViewId="0">
      <selection activeCell="B28" sqref="B28"/>
    </sheetView>
  </sheetViews>
  <sheetFormatPr defaultRowHeight="15" x14ac:dyDescent="0.25"/>
  <cols>
    <col min="1" max="1" width="50.85546875" style="7" customWidth="1"/>
    <col min="2" max="2" width="16.28515625" style="7" customWidth="1"/>
    <col min="3" max="16384" width="9.140625" style="7"/>
  </cols>
  <sheetData>
    <row r="1" spans="1:2" s="9" customFormat="1" ht="18.75" x14ac:dyDescent="0.3">
      <c r="A1" s="1" t="s">
        <v>36</v>
      </c>
    </row>
    <row r="2" spans="1:2" ht="15.75" thickBot="1" x14ac:dyDescent="0.3">
      <c r="B2" s="39"/>
    </row>
    <row r="3" spans="1:2" s="42" customFormat="1" ht="16.5" thickBot="1" x14ac:dyDescent="0.3">
      <c r="A3" s="38" t="s">
        <v>37</v>
      </c>
      <c r="B3" s="44" t="s">
        <v>31</v>
      </c>
    </row>
    <row r="4" spans="1:2" ht="15.75" thickBot="1" x14ac:dyDescent="0.3">
      <c r="A4" s="45"/>
      <c r="B4" s="22"/>
    </row>
    <row r="5" spans="1:2" ht="15.75" thickBot="1" x14ac:dyDescent="0.3">
      <c r="A5" s="45"/>
      <c r="B5" s="22"/>
    </row>
    <row r="6" spans="1:2" ht="15.75" thickBot="1" x14ac:dyDescent="0.3">
      <c r="A6" s="45"/>
      <c r="B6" s="22"/>
    </row>
    <row r="7" spans="1:2" ht="15.75" thickBot="1" x14ac:dyDescent="0.3">
      <c r="A7" s="45"/>
      <c r="B7" s="22"/>
    </row>
    <row r="8" spans="1:2" ht="15.75" thickBot="1" x14ac:dyDescent="0.3">
      <c r="A8" s="45"/>
      <c r="B8" s="22"/>
    </row>
    <row r="9" spans="1:2" ht="15.75" thickBot="1" x14ac:dyDescent="0.3">
      <c r="A9" s="45"/>
      <c r="B9" s="22"/>
    </row>
    <row r="10" spans="1:2" ht="15.75" thickBot="1" x14ac:dyDescent="0.3">
      <c r="A10" s="45"/>
      <c r="B10" s="22"/>
    </row>
    <row r="11" spans="1:2" ht="15.75" thickBot="1" x14ac:dyDescent="0.3">
      <c r="A11" s="45"/>
      <c r="B11" s="22"/>
    </row>
    <row r="12" spans="1:2" ht="15.75" thickBot="1" x14ac:dyDescent="0.3">
      <c r="A12" s="45"/>
      <c r="B12" s="22"/>
    </row>
    <row r="13" spans="1:2" ht="15.75" thickBot="1" x14ac:dyDescent="0.3">
      <c r="A13" s="45"/>
      <c r="B13" s="22"/>
    </row>
    <row r="14" spans="1:2" s="19" customFormat="1" ht="16.5" thickBot="1" x14ac:dyDescent="0.3">
      <c r="A14" s="41" t="s">
        <v>38</v>
      </c>
      <c r="B14" s="84">
        <f>SUM(B4:B13)</f>
        <v>0</v>
      </c>
    </row>
    <row r="16" spans="1:2" ht="15.75" thickBot="1" x14ac:dyDescent="0.3"/>
    <row r="17" spans="1:2" s="42" customFormat="1" ht="37.5" customHeight="1" thickBot="1" x14ac:dyDescent="0.3">
      <c r="A17" s="35" t="s">
        <v>39</v>
      </c>
      <c r="B17" s="40" t="s">
        <v>31</v>
      </c>
    </row>
    <row r="18" spans="1:2" ht="15.75" thickBot="1" x14ac:dyDescent="0.3">
      <c r="A18" s="34"/>
      <c r="B18" s="18"/>
    </row>
    <row r="19" spans="1:2" ht="15.75" thickBot="1" x14ac:dyDescent="0.3">
      <c r="A19" s="34"/>
      <c r="B19" s="18"/>
    </row>
    <row r="20" spans="1:2" ht="15.75" thickBot="1" x14ac:dyDescent="0.3">
      <c r="A20" s="34"/>
      <c r="B20" s="18"/>
    </row>
    <row r="21" spans="1:2" ht="15.75" thickBot="1" x14ac:dyDescent="0.3">
      <c r="A21" s="34"/>
      <c r="B21" s="18"/>
    </row>
    <row r="22" spans="1:2" ht="15.75" thickBot="1" x14ac:dyDescent="0.3">
      <c r="A22" s="34"/>
      <c r="B22" s="18"/>
    </row>
    <row r="23" spans="1:2" x14ac:dyDescent="0.3">
      <c r="A23" s="34"/>
      <c r="B23" s="18"/>
    </row>
    <row r="24" spans="1:2" ht="15.75" thickBot="1" x14ac:dyDescent="0.3">
      <c r="A24" s="34"/>
      <c r="B24" s="18"/>
    </row>
    <row r="25" spans="1:2" ht="15.75" thickBot="1" x14ac:dyDescent="0.3">
      <c r="A25" s="34"/>
      <c r="B25" s="18"/>
    </row>
    <row r="26" spans="1:2" ht="15.75" thickBot="1" x14ac:dyDescent="0.3">
      <c r="A26" s="34"/>
      <c r="B26" s="18"/>
    </row>
    <row r="27" spans="1:2" ht="15.75" thickBot="1" x14ac:dyDescent="0.3">
      <c r="A27" s="34"/>
      <c r="B27" s="18"/>
    </row>
    <row r="28" spans="1:2" s="19" customFormat="1" ht="16.5" thickBot="1" x14ac:dyDescent="0.3">
      <c r="A28" s="41" t="s">
        <v>40</v>
      </c>
      <c r="B28" s="84">
        <f>SUM(B18:B27)</f>
        <v>0</v>
      </c>
    </row>
    <row r="30" spans="1:2" s="19" customFormat="1" ht="15.75" x14ac:dyDescent="0.25">
      <c r="A30" s="43" t="s">
        <v>41</v>
      </c>
      <c r="B30" s="85">
        <f>B14+B28</f>
        <v>0</v>
      </c>
    </row>
  </sheetData>
  <sheetProtection algorithmName="SHA-512" hashValue="PimIN5dwofKK9TlsQOfp7hlIRI2rhc1YcE+Qqhx4yFN7HSCbaf3ceCsPfpgvFNUSnQnP0o6r/87rOcXQ8MYNkA==" saltValue="QxjMKBkvnbCI6FYzmIR6T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E4D64-A7B4-49AC-A650-F570E7A0F8C0}">
  <dimension ref="A1:B15"/>
  <sheetViews>
    <sheetView workbookViewId="0">
      <selection activeCell="B15" sqref="B15"/>
    </sheetView>
  </sheetViews>
  <sheetFormatPr defaultRowHeight="15" x14ac:dyDescent="0.25"/>
  <cols>
    <col min="1" max="1" width="55.5703125" style="7" customWidth="1"/>
    <col min="2" max="2" width="18.140625" style="7" customWidth="1"/>
    <col min="3" max="16384" width="9.140625" style="7"/>
  </cols>
  <sheetData>
    <row r="1" spans="1:2" s="9" customFormat="1" ht="18.75" x14ac:dyDescent="0.3">
      <c r="A1" s="1" t="s">
        <v>42</v>
      </c>
    </row>
    <row r="2" spans="1:2" x14ac:dyDescent="0.25">
      <c r="B2" s="39"/>
    </row>
    <row r="3" spans="1:2" ht="15.75" thickBot="1" x14ac:dyDescent="0.3">
      <c r="B3" s="39"/>
    </row>
    <row r="4" spans="1:2" s="15" customFormat="1" ht="32.25" thickBot="1" x14ac:dyDescent="0.3">
      <c r="A4" s="46" t="s">
        <v>44</v>
      </c>
      <c r="B4" s="44" t="s">
        <v>31</v>
      </c>
    </row>
    <row r="5" spans="1:2" ht="15.75" thickBot="1" x14ac:dyDescent="0.3">
      <c r="A5" s="34"/>
      <c r="B5" s="18"/>
    </row>
    <row r="6" spans="1:2" ht="15.75" thickBot="1" x14ac:dyDescent="0.3">
      <c r="A6" s="34"/>
      <c r="B6" s="18"/>
    </row>
    <row r="7" spans="1:2" ht="15.75" thickBot="1" x14ac:dyDescent="0.3">
      <c r="A7" s="34"/>
      <c r="B7" s="18"/>
    </row>
    <row r="8" spans="1:2" ht="15.75" thickBot="1" x14ac:dyDescent="0.3">
      <c r="A8" s="34"/>
      <c r="B8" s="18"/>
    </row>
    <row r="9" spans="1:2" ht="15.75" thickBot="1" x14ac:dyDescent="0.3">
      <c r="A9" s="34"/>
      <c r="B9" s="18"/>
    </row>
    <row r="10" spans="1:2" ht="15.75" thickBot="1" x14ac:dyDescent="0.3">
      <c r="A10" s="34"/>
      <c r="B10" s="18"/>
    </row>
    <row r="11" spans="1:2" ht="15.75" thickBot="1" x14ac:dyDescent="0.3">
      <c r="A11" s="34"/>
      <c r="B11" s="18"/>
    </row>
    <row r="12" spans="1:2" ht="15.75" thickBot="1" x14ac:dyDescent="0.3">
      <c r="A12" s="34"/>
      <c r="B12" s="18"/>
    </row>
    <row r="13" spans="1:2" ht="15.75" thickBot="1" x14ac:dyDescent="0.3">
      <c r="A13" s="34"/>
      <c r="B13" s="18"/>
    </row>
    <row r="14" spans="1:2" ht="15.75" thickBot="1" x14ac:dyDescent="0.3">
      <c r="A14" s="34"/>
      <c r="B14" s="18"/>
    </row>
    <row r="15" spans="1:2" s="19" customFormat="1" ht="16.5" thickBot="1" x14ac:dyDescent="0.3">
      <c r="A15" s="41" t="s">
        <v>43</v>
      </c>
      <c r="B15" s="84">
        <f>SUM(B5:B14)</f>
        <v>0</v>
      </c>
    </row>
  </sheetData>
  <sheetProtection algorithmName="SHA-512" hashValue="jXnxIRzBAsD883f+ZGXXEZCHuAFHjdoKHV4+XCPIToDROM9gJPbI/mAGTXEvabPsgF8/aBmZsj0oDOHRmosObg==" saltValue="S0kngB0BSq4PPKEZFCdOdw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4E0A7-FB68-4255-BA88-86C45CDC117D}">
  <dimension ref="A1:B15"/>
  <sheetViews>
    <sheetView workbookViewId="0">
      <selection activeCell="A6" sqref="A6"/>
    </sheetView>
  </sheetViews>
  <sheetFormatPr defaultRowHeight="15" x14ac:dyDescent="0.25"/>
  <cols>
    <col min="1" max="1" width="55.5703125" style="7" customWidth="1"/>
    <col min="2" max="2" width="17.140625" style="7" customWidth="1"/>
    <col min="3" max="16384" width="9.140625" style="7"/>
  </cols>
  <sheetData>
    <row r="1" spans="1:2" s="9" customFormat="1" ht="18.75" x14ac:dyDescent="0.3">
      <c r="A1" s="1" t="s">
        <v>45</v>
      </c>
    </row>
    <row r="3" spans="1:2" ht="15.75" thickBot="1" x14ac:dyDescent="0.3">
      <c r="B3" s="39"/>
    </row>
    <row r="4" spans="1:2" s="15" customFormat="1" ht="16.5" thickBot="1" x14ac:dyDescent="0.3">
      <c r="A4" s="38" t="s">
        <v>46</v>
      </c>
      <c r="B4" s="44" t="s">
        <v>31</v>
      </c>
    </row>
    <row r="5" spans="1:2" ht="15.75" thickBot="1" x14ac:dyDescent="0.3">
      <c r="A5" s="34"/>
      <c r="B5" s="18"/>
    </row>
    <row r="6" spans="1:2" ht="15.75" thickBot="1" x14ac:dyDescent="0.3">
      <c r="A6" s="34"/>
      <c r="B6" s="18"/>
    </row>
    <row r="7" spans="1:2" ht="15.75" thickBot="1" x14ac:dyDescent="0.3">
      <c r="A7" s="34"/>
      <c r="B7" s="18"/>
    </row>
    <row r="8" spans="1:2" ht="15.75" thickBot="1" x14ac:dyDescent="0.3">
      <c r="A8" s="34"/>
      <c r="B8" s="18"/>
    </row>
    <row r="9" spans="1:2" ht="15.75" thickBot="1" x14ac:dyDescent="0.3">
      <c r="A9" s="34"/>
      <c r="B9" s="18"/>
    </row>
    <row r="10" spans="1:2" ht="15.75" thickBot="1" x14ac:dyDescent="0.3">
      <c r="A10" s="34"/>
      <c r="B10" s="18"/>
    </row>
    <row r="11" spans="1:2" ht="15.75" thickBot="1" x14ac:dyDescent="0.3">
      <c r="A11" s="34"/>
      <c r="B11" s="18"/>
    </row>
    <row r="12" spans="1:2" ht="15.75" thickBot="1" x14ac:dyDescent="0.3">
      <c r="A12" s="34"/>
      <c r="B12" s="18"/>
    </row>
    <row r="13" spans="1:2" ht="15.75" thickBot="1" x14ac:dyDescent="0.3">
      <c r="A13" s="34"/>
      <c r="B13" s="18"/>
    </row>
    <row r="14" spans="1:2" ht="15.75" thickBot="1" x14ac:dyDescent="0.3">
      <c r="A14" s="34"/>
      <c r="B14" s="18"/>
    </row>
    <row r="15" spans="1:2" s="19" customFormat="1" ht="16.5" thickBot="1" x14ac:dyDescent="0.3">
      <c r="A15" s="41" t="s">
        <v>47</v>
      </c>
      <c r="B15" s="84">
        <f>SUM(B5:B14)</f>
        <v>0</v>
      </c>
    </row>
  </sheetData>
  <sheetProtection algorithmName="SHA-512" hashValue="eY6lANnFYYmT+pDLpLjr5lW9FVqbjk0wmiFX6J4g5tfPa/pSUUp/rC2dDJj1AHDKHn2wY0AhOCWUgUdfHpwgHg==" saltValue="kobJJDkb4Kfn35emX0/1vA==" spinCount="100000" sheet="1" objects="1" scenarios="1" formatCells="0" formatColumns="0" formatRows="0" insertRows="0" deleteRow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A86BB-08B8-473C-8613-87B2AD06AEBA}">
  <dimension ref="A1:G18"/>
  <sheetViews>
    <sheetView workbookViewId="0">
      <selection activeCell="C14" sqref="C14"/>
    </sheetView>
  </sheetViews>
  <sheetFormatPr defaultRowHeight="15" x14ac:dyDescent="0.25"/>
  <cols>
    <col min="1" max="1" width="28.28515625" style="7" customWidth="1"/>
    <col min="2" max="2" width="19.28515625" style="7" customWidth="1"/>
    <col min="3" max="3" width="19.140625" style="7" customWidth="1"/>
    <col min="4" max="4" width="18.7109375" style="7" customWidth="1"/>
    <col min="5" max="16384" width="9.140625" style="7"/>
  </cols>
  <sheetData>
    <row r="1" spans="1:7" s="9" customFormat="1" ht="18.75" x14ac:dyDescent="0.3">
      <c r="A1" s="8" t="s">
        <v>12</v>
      </c>
      <c r="B1" s="1"/>
    </row>
    <row r="2" spans="1:7" s="9" customFormat="1" ht="15.75" customHeight="1" x14ac:dyDescent="0.3">
      <c r="A2" s="86"/>
      <c r="B2" s="1"/>
    </row>
    <row r="3" spans="1:7" s="9" customFormat="1" ht="15.75" customHeight="1" x14ac:dyDescent="0.3">
      <c r="A3" s="10" t="s">
        <v>13</v>
      </c>
      <c r="B3" s="1"/>
    </row>
    <row r="4" spans="1:7" s="9" customFormat="1" ht="15.75" customHeight="1" x14ac:dyDescent="0.3">
      <c r="A4" s="10" t="s">
        <v>14</v>
      </c>
      <c r="B4" s="1"/>
    </row>
    <row r="5" spans="1:7" ht="15.75" thickBot="1" x14ac:dyDescent="0.3"/>
    <row r="6" spans="1:7" s="15" customFormat="1" ht="33.75" customHeight="1" thickBot="1" x14ac:dyDescent="0.3">
      <c r="A6" s="11" t="s">
        <v>15</v>
      </c>
      <c r="B6" s="12" t="s">
        <v>16</v>
      </c>
      <c r="C6" s="13" t="s">
        <v>17</v>
      </c>
      <c r="D6" s="14" t="s">
        <v>18</v>
      </c>
    </row>
    <row r="7" spans="1:7" ht="32.25" customHeight="1" thickBot="1" x14ac:dyDescent="0.3">
      <c r="A7" s="17" t="s">
        <v>19</v>
      </c>
      <c r="B7" s="72">
        <v>0</v>
      </c>
      <c r="C7" s="73">
        <v>0</v>
      </c>
      <c r="D7" s="102">
        <f>Personnel!F22</f>
        <v>0</v>
      </c>
    </row>
    <row r="8" spans="1:7" ht="15.75" thickBot="1" x14ac:dyDescent="0.3">
      <c r="A8" s="21" t="s">
        <v>20</v>
      </c>
      <c r="B8" s="22"/>
      <c r="C8" s="22"/>
      <c r="D8" s="23"/>
    </row>
    <row r="9" spans="1:7" ht="15.75" thickBot="1" x14ac:dyDescent="0.3">
      <c r="A9" s="24" t="s">
        <v>21</v>
      </c>
      <c r="B9" s="74">
        <v>0</v>
      </c>
      <c r="C9" s="75">
        <v>0</v>
      </c>
      <c r="D9" s="103">
        <f>Contractual!B14</f>
        <v>0</v>
      </c>
    </row>
    <row r="10" spans="1:7" ht="15.75" thickBot="1" x14ac:dyDescent="0.3">
      <c r="A10" s="24" t="s">
        <v>57</v>
      </c>
      <c r="B10" s="74">
        <v>0</v>
      </c>
      <c r="C10" s="74">
        <v>0</v>
      </c>
      <c r="D10" s="104">
        <f>Travel!B14</f>
        <v>0</v>
      </c>
    </row>
    <row r="11" spans="1:7" ht="15.75" thickBot="1" x14ac:dyDescent="0.3">
      <c r="A11" s="24" t="s">
        <v>22</v>
      </c>
      <c r="B11" s="74">
        <v>0</v>
      </c>
      <c r="C11" s="74">
        <v>0</v>
      </c>
      <c r="D11" s="104">
        <f>Equipment!B30</f>
        <v>0</v>
      </c>
    </row>
    <row r="12" spans="1:7" ht="15.75" thickBot="1" x14ac:dyDescent="0.3">
      <c r="A12" s="24" t="s">
        <v>23</v>
      </c>
      <c r="B12" s="74">
        <v>0</v>
      </c>
      <c r="C12" s="74">
        <v>0</v>
      </c>
      <c r="D12" s="104">
        <f>'Land Value'!B15</f>
        <v>0</v>
      </c>
    </row>
    <row r="13" spans="1:7" ht="15.75" thickBot="1" x14ac:dyDescent="0.3">
      <c r="A13" s="24" t="s">
        <v>24</v>
      </c>
      <c r="B13" s="74">
        <v>0</v>
      </c>
      <c r="C13" s="74">
        <v>0</v>
      </c>
      <c r="D13" s="105">
        <f>Other!B15</f>
        <v>0</v>
      </c>
    </row>
    <row r="14" spans="1:7" s="19" customFormat="1" ht="16.5" thickBot="1" x14ac:dyDescent="0.3">
      <c r="A14" s="25" t="s">
        <v>18</v>
      </c>
      <c r="B14" s="108">
        <f>SUM(B7:B13)</f>
        <v>0</v>
      </c>
      <c r="C14" s="107">
        <f>SUM(C7:C13)</f>
        <v>0</v>
      </c>
      <c r="D14" s="106">
        <f>SUM(D7:D13)</f>
        <v>0</v>
      </c>
    </row>
    <row r="16" spans="1:7" x14ac:dyDescent="0.25">
      <c r="A16" s="6"/>
      <c r="C16" s="76" t="s">
        <v>50</v>
      </c>
      <c r="D16" s="109">
        <f>'Contract Info'!B8</f>
        <v>0</v>
      </c>
      <c r="E16" s="77" t="s">
        <v>8</v>
      </c>
      <c r="F16" s="83"/>
      <c r="G16" s="83"/>
    </row>
    <row r="17" spans="1:7" x14ac:dyDescent="0.25">
      <c r="C17" s="78" t="s">
        <v>5</v>
      </c>
      <c r="D17" s="110" t="e">
        <f>'Contract Info'!B11</f>
        <v>#DIV/0!</v>
      </c>
      <c r="E17" s="82" t="s">
        <v>8</v>
      </c>
      <c r="F17" s="79"/>
      <c r="G17" s="79"/>
    </row>
    <row r="18" spans="1:7" x14ac:dyDescent="0.25">
      <c r="A18" s="20"/>
      <c r="C18" s="80" t="s">
        <v>25</v>
      </c>
      <c r="D18" s="111" t="e">
        <f>'Contract Info'!B10</f>
        <v>#DIV/0!</v>
      </c>
      <c r="E18" s="81" t="s">
        <v>8</v>
      </c>
      <c r="F18" s="81"/>
      <c r="G18" s="81"/>
    </row>
  </sheetData>
  <sheetProtection algorithmName="SHA-512" hashValue="idlUYxWbeP2gqvRhP10Xg9JFk5hdVsgC1mpoAXpgtmUf8XMTCnDv0HuWwBBb+BCSdYrKEmTzi6d9XjHJUg5+bA==" saltValue="ghz6Vq/cIEBsbqKQHC41nQ==" spinCount="100000" sheet="1" objects="1" scenarios="1" formatCells="0" formatColumns="0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Contract Info</vt:lpstr>
      <vt:lpstr>Personnel</vt:lpstr>
      <vt:lpstr>Contractual</vt:lpstr>
      <vt:lpstr>Travel</vt:lpstr>
      <vt:lpstr>Equipment</vt:lpstr>
      <vt:lpstr>Land Value</vt:lpstr>
      <vt:lpstr>Other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Fedyniak, Myra M (DEC)</dc:creator>
  <cp:lastModifiedBy>Fedyniak, Myra M (DEC)</cp:lastModifiedBy>
  <dcterms:created xsi:type="dcterms:W3CDTF">2025-06-24T14:17:18Z</dcterms:created>
  <dcterms:modified xsi:type="dcterms:W3CDTF">2025-06-24T16:38:19Z</dcterms:modified>
</cp:coreProperties>
</file>