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nysemail-my.sharepoint.com/personal/ivan_mugerwa_dec_ny_gov/Documents/Desktop/Training Folder/WQIP NPG  7.21/"/>
    </mc:Choice>
  </mc:AlternateContent>
  <xr:revisionPtr revIDLastSave="0" documentId="8_{68CBA774-7F62-4BA7-BA53-54B3B55F3853}" xr6:coauthVersionLast="47" xr6:coauthVersionMax="47" xr10:uidLastSave="{00000000-0000-0000-0000-000000000000}"/>
  <bookViews>
    <workbookView xWindow="57480" yWindow="-120" windowWidth="21840" windowHeight="13020" firstSheet="2" activeTab="2" xr2:uid="{0B89650F-A81F-4239-8077-EED1BAF077A7}"/>
  </bookViews>
  <sheets>
    <sheet name="Sheet2" sheetId="2" state="hidden" r:id="rId1"/>
    <sheet name="Sheet1" sheetId="8" state="hidden" r:id="rId2"/>
    <sheet name="INSTRUCTIONS" sheetId="9" r:id="rId3"/>
    <sheet name="Reimbursement #1" sheetId="4" r:id="rId4"/>
    <sheet name="Reimbursement #2" sheetId="10" r:id="rId5"/>
    <sheet name="Reimbursement #3" sheetId="11" r:id="rId6"/>
    <sheet name="Reimbursement #4" sheetId="12" r:id="rId7"/>
    <sheet name="Reimbursement #5" sheetId="13" r:id="rId8"/>
    <sheet name="Reimbursement #6" sheetId="14" r:id="rId9"/>
    <sheet name="Reimbursement #7" sheetId="15" r:id="rId10"/>
    <sheet name="Reimbursement #8" sheetId="16" r:id="rId11"/>
    <sheet name="Reimbursement #9" sheetId="17" r:id="rId12"/>
    <sheet name="Reimbursement #10" sheetId="18" r:id="rId13"/>
  </sheets>
  <definedNames>
    <definedName name="_xlnm.Print_Area" localSheetId="3">'Reimbursement #1'!$A$9:$J$104</definedName>
    <definedName name="_xlnm.Print_Area" localSheetId="12">'Reimbursement #10'!$A$9:$J$104</definedName>
    <definedName name="_xlnm.Print_Area" localSheetId="4">'Reimbursement #2'!$A$9:$J$104</definedName>
    <definedName name="_xlnm.Print_Area" localSheetId="5">'Reimbursement #3'!$A$9:$J$104</definedName>
    <definedName name="_xlnm.Print_Area" localSheetId="6">'Reimbursement #4'!$A$9:$J$104</definedName>
    <definedName name="_xlnm.Print_Area" localSheetId="7">'Reimbursement #5'!$A$9:$J$104</definedName>
    <definedName name="_xlnm.Print_Area" localSheetId="8">'Reimbursement #6'!$A$9:$J$104</definedName>
    <definedName name="_xlnm.Print_Area" localSheetId="9">'Reimbursement #7'!$A$9:$J$104</definedName>
    <definedName name="_xlnm.Print_Area" localSheetId="10">'Reimbursement #8'!$A$9:$J$104</definedName>
    <definedName name="_xlnm.Print_Area" localSheetId="11">'Reimbursement #9'!$A$9:$J$104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3" i="18" l="1"/>
  <c r="H102" i="18"/>
  <c r="H101" i="18"/>
  <c r="H100" i="18"/>
  <c r="H99" i="18"/>
  <c r="H98" i="18"/>
  <c r="G93" i="18"/>
  <c r="J93" i="18" s="1"/>
  <c r="G92" i="18"/>
  <c r="J92" i="18" s="1"/>
  <c r="G91" i="18"/>
  <c r="J91" i="18" s="1"/>
  <c r="G90" i="18"/>
  <c r="J90" i="18" s="1"/>
  <c r="G89" i="18"/>
  <c r="J89" i="18" s="1"/>
  <c r="G88" i="18"/>
  <c r="J88" i="18" s="1"/>
  <c r="G87" i="18"/>
  <c r="J87" i="18" s="1"/>
  <c r="J86" i="18"/>
  <c r="G86" i="18"/>
  <c r="G85" i="18"/>
  <c r="J85" i="18" s="1"/>
  <c r="G84" i="18"/>
  <c r="J84" i="18" s="1"/>
  <c r="G83" i="18"/>
  <c r="J83" i="18" s="1"/>
  <c r="G82" i="18"/>
  <c r="J82" i="18" s="1"/>
  <c r="H78" i="18"/>
  <c r="J56" i="18"/>
  <c r="J45" i="18"/>
  <c r="C33" i="18"/>
  <c r="B33" i="18"/>
  <c r="C25" i="18"/>
  <c r="C36" i="18" s="1"/>
  <c r="B25" i="18"/>
  <c r="B36" i="18" s="1"/>
  <c r="A17" i="18"/>
  <c r="B14" i="18"/>
  <c r="B12" i="18"/>
  <c r="B10" i="18"/>
  <c r="B9" i="18"/>
  <c r="H103" i="17"/>
  <c r="H102" i="17"/>
  <c r="H101" i="17"/>
  <c r="H100" i="17"/>
  <c r="H99" i="17"/>
  <c r="H98" i="17"/>
  <c r="G93" i="17"/>
  <c r="J93" i="17" s="1"/>
  <c r="J92" i="17"/>
  <c r="G92" i="17"/>
  <c r="G91" i="17"/>
  <c r="J91" i="17" s="1"/>
  <c r="G90" i="17"/>
  <c r="J90" i="17" s="1"/>
  <c r="G89" i="17"/>
  <c r="J89" i="17" s="1"/>
  <c r="G88" i="17"/>
  <c r="J88" i="17" s="1"/>
  <c r="G87" i="17"/>
  <c r="J87" i="17" s="1"/>
  <c r="J86" i="17"/>
  <c r="G86" i="17"/>
  <c r="G85" i="17"/>
  <c r="J85" i="17" s="1"/>
  <c r="G84" i="17"/>
  <c r="J84" i="17" s="1"/>
  <c r="G83" i="17"/>
  <c r="J83" i="17" s="1"/>
  <c r="G82" i="17"/>
  <c r="J82" i="17" s="1"/>
  <c r="H78" i="17"/>
  <c r="J56" i="17"/>
  <c r="J45" i="17"/>
  <c r="C33" i="17"/>
  <c r="B33" i="17"/>
  <c r="C25" i="17"/>
  <c r="C36" i="17" s="1"/>
  <c r="B25" i="17"/>
  <c r="A17" i="17"/>
  <c r="B14" i="17"/>
  <c r="B12" i="17"/>
  <c r="B10" i="17"/>
  <c r="B9" i="17"/>
  <c r="H103" i="16"/>
  <c r="H102" i="16"/>
  <c r="H101" i="16"/>
  <c r="H100" i="16"/>
  <c r="H99" i="16"/>
  <c r="H98" i="16"/>
  <c r="H104" i="16" s="1"/>
  <c r="G93" i="16"/>
  <c r="J93" i="16" s="1"/>
  <c r="J92" i="16"/>
  <c r="G92" i="16"/>
  <c r="G91" i="16"/>
  <c r="J91" i="16" s="1"/>
  <c r="G90" i="16"/>
  <c r="J90" i="16" s="1"/>
  <c r="G89" i="16"/>
  <c r="J89" i="16" s="1"/>
  <c r="G88" i="16"/>
  <c r="J88" i="16" s="1"/>
  <c r="G87" i="16"/>
  <c r="J87" i="16" s="1"/>
  <c r="G86" i="16"/>
  <c r="J86" i="16" s="1"/>
  <c r="G85" i="16"/>
  <c r="J85" i="16" s="1"/>
  <c r="G84" i="16"/>
  <c r="J84" i="16" s="1"/>
  <c r="G83" i="16"/>
  <c r="J83" i="16" s="1"/>
  <c r="G82" i="16"/>
  <c r="J82" i="16" s="1"/>
  <c r="H78" i="16"/>
  <c r="J56" i="16"/>
  <c r="J45" i="16"/>
  <c r="C33" i="16"/>
  <c r="B33" i="16"/>
  <c r="C25" i="16"/>
  <c r="C36" i="16" s="1"/>
  <c r="B25" i="16"/>
  <c r="B36" i="16" s="1"/>
  <c r="A17" i="16"/>
  <c r="B14" i="16"/>
  <c r="B12" i="16"/>
  <c r="B10" i="16"/>
  <c r="B9" i="16"/>
  <c r="H103" i="15"/>
  <c r="H102" i="15"/>
  <c r="H101" i="15"/>
  <c r="H100" i="15"/>
  <c r="H99" i="15"/>
  <c r="H98" i="15"/>
  <c r="H104" i="15" s="1"/>
  <c r="G93" i="15"/>
  <c r="J93" i="15" s="1"/>
  <c r="G92" i="15"/>
  <c r="J92" i="15" s="1"/>
  <c r="G91" i="15"/>
  <c r="J91" i="15" s="1"/>
  <c r="G90" i="15"/>
  <c r="J90" i="15" s="1"/>
  <c r="G89" i="15"/>
  <c r="J89" i="15" s="1"/>
  <c r="G88" i="15"/>
  <c r="J88" i="15" s="1"/>
  <c r="G87" i="15"/>
  <c r="J87" i="15" s="1"/>
  <c r="G86" i="15"/>
  <c r="J86" i="15" s="1"/>
  <c r="G85" i="15"/>
  <c r="J85" i="15" s="1"/>
  <c r="G84" i="15"/>
  <c r="J84" i="15" s="1"/>
  <c r="G83" i="15"/>
  <c r="J83" i="15" s="1"/>
  <c r="G82" i="15"/>
  <c r="J82" i="15" s="1"/>
  <c r="H78" i="15"/>
  <c r="J56" i="15"/>
  <c r="J45" i="15"/>
  <c r="C36" i="15"/>
  <c r="C33" i="15"/>
  <c r="B33" i="15"/>
  <c r="C25" i="15"/>
  <c r="B25" i="15"/>
  <c r="B36" i="15" s="1"/>
  <c r="A17" i="15"/>
  <c r="B14" i="15"/>
  <c r="B12" i="15"/>
  <c r="B10" i="15"/>
  <c r="B9" i="15"/>
  <c r="H103" i="14"/>
  <c r="H102" i="14"/>
  <c r="H101" i="14"/>
  <c r="H100" i="14"/>
  <c r="H99" i="14"/>
  <c r="H98" i="14"/>
  <c r="G93" i="14"/>
  <c r="J93" i="14" s="1"/>
  <c r="G92" i="14"/>
  <c r="J92" i="14" s="1"/>
  <c r="G91" i="14"/>
  <c r="J91" i="14" s="1"/>
  <c r="G90" i="14"/>
  <c r="J90" i="14" s="1"/>
  <c r="G89" i="14"/>
  <c r="J89" i="14" s="1"/>
  <c r="G88" i="14"/>
  <c r="J88" i="14" s="1"/>
  <c r="G87" i="14"/>
  <c r="J87" i="14" s="1"/>
  <c r="G86" i="14"/>
  <c r="J86" i="14" s="1"/>
  <c r="G85" i="14"/>
  <c r="J85" i="14" s="1"/>
  <c r="G84" i="14"/>
  <c r="J84" i="14" s="1"/>
  <c r="G83" i="14"/>
  <c r="J83" i="14" s="1"/>
  <c r="G82" i="14"/>
  <c r="J82" i="14" s="1"/>
  <c r="H78" i="14"/>
  <c r="J56" i="14"/>
  <c r="J45" i="14"/>
  <c r="C33" i="14"/>
  <c r="B33" i="14"/>
  <c r="C25" i="14"/>
  <c r="C36" i="14" s="1"/>
  <c r="B25" i="14"/>
  <c r="B36" i="14" s="1"/>
  <c r="A17" i="14"/>
  <c r="B14" i="14"/>
  <c r="B12" i="14"/>
  <c r="B10" i="14"/>
  <c r="B9" i="14"/>
  <c r="H103" i="13"/>
  <c r="H102" i="13"/>
  <c r="H101" i="13"/>
  <c r="H100" i="13"/>
  <c r="H99" i="13"/>
  <c r="H98" i="13"/>
  <c r="G93" i="13"/>
  <c r="J93" i="13" s="1"/>
  <c r="G92" i="13"/>
  <c r="J92" i="13" s="1"/>
  <c r="G91" i="13"/>
  <c r="J91" i="13" s="1"/>
  <c r="G90" i="13"/>
  <c r="J90" i="13" s="1"/>
  <c r="G89" i="13"/>
  <c r="J89" i="13" s="1"/>
  <c r="G88" i="13"/>
  <c r="J88" i="13" s="1"/>
  <c r="G87" i="13"/>
  <c r="J87" i="13" s="1"/>
  <c r="G86" i="13"/>
  <c r="J86" i="13" s="1"/>
  <c r="J85" i="13"/>
  <c r="G85" i="13"/>
  <c r="G84" i="13"/>
  <c r="J84" i="13" s="1"/>
  <c r="G83" i="13"/>
  <c r="J83" i="13" s="1"/>
  <c r="G82" i="13"/>
  <c r="J82" i="13" s="1"/>
  <c r="H78" i="13"/>
  <c r="J56" i="13"/>
  <c r="J45" i="13"/>
  <c r="C33" i="13"/>
  <c r="B33" i="13"/>
  <c r="C25" i="13"/>
  <c r="B25" i="13"/>
  <c r="A17" i="13"/>
  <c r="B14" i="13"/>
  <c r="B12" i="13"/>
  <c r="B10" i="13"/>
  <c r="B9" i="13"/>
  <c r="H103" i="12"/>
  <c r="H102" i="12"/>
  <c r="H101" i="12"/>
  <c r="H100" i="12"/>
  <c r="H99" i="12"/>
  <c r="H98" i="12"/>
  <c r="G93" i="12"/>
  <c r="J93" i="12" s="1"/>
  <c r="G92" i="12"/>
  <c r="J92" i="12" s="1"/>
  <c r="G91" i="12"/>
  <c r="J91" i="12" s="1"/>
  <c r="G90" i="12"/>
  <c r="J90" i="12" s="1"/>
  <c r="G89" i="12"/>
  <c r="J89" i="12" s="1"/>
  <c r="G88" i="12"/>
  <c r="J88" i="12" s="1"/>
  <c r="G87" i="12"/>
  <c r="J87" i="12" s="1"/>
  <c r="G86" i="12"/>
  <c r="J86" i="12" s="1"/>
  <c r="G85" i="12"/>
  <c r="J85" i="12" s="1"/>
  <c r="G84" i="12"/>
  <c r="J84" i="12" s="1"/>
  <c r="J83" i="12"/>
  <c r="G83" i="12"/>
  <c r="G82" i="12"/>
  <c r="J82" i="12" s="1"/>
  <c r="H78" i="12"/>
  <c r="J56" i="12"/>
  <c r="J45" i="12"/>
  <c r="C33" i="12"/>
  <c r="B33" i="12"/>
  <c r="C25" i="12"/>
  <c r="C36" i="12" s="1"/>
  <c r="B25" i="12"/>
  <c r="B36" i="12" s="1"/>
  <c r="A17" i="12"/>
  <c r="B14" i="12"/>
  <c r="B12" i="12"/>
  <c r="B10" i="12"/>
  <c r="B9" i="12"/>
  <c r="B17" i="18" l="1"/>
  <c r="C17" i="18" s="1"/>
  <c r="B17" i="14"/>
  <c r="C17" i="14" s="1"/>
  <c r="H104" i="18"/>
  <c r="H104" i="17"/>
  <c r="B36" i="17"/>
  <c r="H104" i="14"/>
  <c r="H104" i="13"/>
  <c r="B36" i="13"/>
  <c r="C36" i="13"/>
  <c r="H104" i="12"/>
  <c r="J94" i="18"/>
  <c r="J94" i="17"/>
  <c r="B17" i="17"/>
  <c r="C17" i="17" s="1"/>
  <c r="J94" i="16"/>
  <c r="B17" i="16"/>
  <c r="J94" i="15"/>
  <c r="B17" i="15"/>
  <c r="C17" i="15" s="1"/>
  <c r="J94" i="14"/>
  <c r="J94" i="13"/>
  <c r="B17" i="13"/>
  <c r="C17" i="13" s="1"/>
  <c r="J94" i="12"/>
  <c r="B17" i="12"/>
  <c r="C17" i="12" s="1"/>
  <c r="H103" i="11"/>
  <c r="H102" i="11"/>
  <c r="H101" i="11"/>
  <c r="H100" i="11"/>
  <c r="H99" i="11"/>
  <c r="H98" i="11"/>
  <c r="G93" i="11"/>
  <c r="J93" i="11" s="1"/>
  <c r="G92" i="11"/>
  <c r="J92" i="11" s="1"/>
  <c r="J91" i="11"/>
  <c r="G91" i="11"/>
  <c r="G90" i="11"/>
  <c r="J90" i="11" s="1"/>
  <c r="G89" i="11"/>
  <c r="J89" i="11" s="1"/>
  <c r="G88" i="11"/>
  <c r="J88" i="11" s="1"/>
  <c r="G87" i="11"/>
  <c r="J87" i="11" s="1"/>
  <c r="G86" i="11"/>
  <c r="J86" i="11" s="1"/>
  <c r="G85" i="11"/>
  <c r="J85" i="11" s="1"/>
  <c r="G84" i="11"/>
  <c r="J84" i="11" s="1"/>
  <c r="G83" i="11"/>
  <c r="J83" i="11" s="1"/>
  <c r="G82" i="11"/>
  <c r="J82" i="11" s="1"/>
  <c r="H78" i="11"/>
  <c r="J56" i="11"/>
  <c r="J45" i="11"/>
  <c r="C33" i="11"/>
  <c r="B33" i="11"/>
  <c r="C25" i="11"/>
  <c r="C36" i="11" s="1"/>
  <c r="B25" i="11"/>
  <c r="B36" i="11" s="1"/>
  <c r="A17" i="11"/>
  <c r="B14" i="11"/>
  <c r="B12" i="11"/>
  <c r="B10" i="11"/>
  <c r="B9" i="11"/>
  <c r="B12" i="10"/>
  <c r="A17" i="10"/>
  <c r="B14" i="10"/>
  <c r="B10" i="10"/>
  <c r="B9" i="10"/>
  <c r="H103" i="10"/>
  <c r="H102" i="10"/>
  <c r="H101" i="10"/>
  <c r="H100" i="10"/>
  <c r="H99" i="10"/>
  <c r="H98" i="10"/>
  <c r="G93" i="10"/>
  <c r="J93" i="10" s="1"/>
  <c r="G92" i="10"/>
  <c r="J92" i="10" s="1"/>
  <c r="G91" i="10"/>
  <c r="J91" i="10" s="1"/>
  <c r="G90" i="10"/>
  <c r="J90" i="10" s="1"/>
  <c r="G89" i="10"/>
  <c r="J89" i="10" s="1"/>
  <c r="G88" i="10"/>
  <c r="J88" i="10" s="1"/>
  <c r="G87" i="10"/>
  <c r="J87" i="10" s="1"/>
  <c r="G86" i="10"/>
  <c r="J86" i="10" s="1"/>
  <c r="J85" i="10"/>
  <c r="G85" i="10"/>
  <c r="G84" i="10"/>
  <c r="J84" i="10" s="1"/>
  <c r="G83" i="10"/>
  <c r="J83" i="10" s="1"/>
  <c r="G82" i="10"/>
  <c r="J82" i="10" s="1"/>
  <c r="H78" i="10"/>
  <c r="J56" i="10"/>
  <c r="J45" i="10"/>
  <c r="C33" i="10"/>
  <c r="B33" i="10"/>
  <c r="C25" i="10"/>
  <c r="B25" i="10"/>
  <c r="H104" i="11" l="1"/>
  <c r="C36" i="10"/>
  <c r="H104" i="10"/>
  <c r="B36" i="10"/>
  <c r="C17" i="16"/>
  <c r="J94" i="11"/>
  <c r="B17" i="11"/>
  <c r="B17" i="10"/>
  <c r="C17" i="10" s="1"/>
  <c r="J94" i="10"/>
  <c r="J45" i="4"/>
  <c r="H103" i="4"/>
  <c r="H102" i="4"/>
  <c r="H101" i="4"/>
  <c r="H100" i="4"/>
  <c r="H99" i="4"/>
  <c r="H98" i="4"/>
  <c r="G93" i="4"/>
  <c r="J93" i="4" s="1"/>
  <c r="G92" i="4"/>
  <c r="J92" i="4" s="1"/>
  <c r="G91" i="4"/>
  <c r="J91" i="4" s="1"/>
  <c r="G90" i="4"/>
  <c r="J90" i="4" s="1"/>
  <c r="G89" i="4"/>
  <c r="J89" i="4" s="1"/>
  <c r="G88" i="4"/>
  <c r="J88" i="4" s="1"/>
  <c r="G87" i="4"/>
  <c r="J87" i="4" s="1"/>
  <c r="G86" i="4"/>
  <c r="J86" i="4" s="1"/>
  <c r="G85" i="4"/>
  <c r="J85" i="4" s="1"/>
  <c r="G84" i="4"/>
  <c r="J84" i="4" s="1"/>
  <c r="G83" i="4"/>
  <c r="J83" i="4" s="1"/>
  <c r="G82" i="4"/>
  <c r="J82" i="4" s="1"/>
  <c r="H78" i="4"/>
  <c r="J56" i="4"/>
  <c r="C17" i="11" l="1"/>
  <c r="H104" i="4"/>
  <c r="J94" i="4"/>
  <c r="G31" i="4" l="1"/>
  <c r="G31" i="10" s="1"/>
  <c r="G31" i="11" s="1"/>
  <c r="G31" i="12" s="1"/>
  <c r="G31" i="13" s="1"/>
  <c r="G31" i="14" s="1"/>
  <c r="G31" i="15" s="1"/>
  <c r="G31" i="16" s="1"/>
  <c r="G31" i="17" s="1"/>
  <c r="G31" i="18" s="1"/>
  <c r="G30" i="4"/>
  <c r="G30" i="10" s="1"/>
  <c r="G30" i="11" s="1"/>
  <c r="G30" i="12" s="1"/>
  <c r="G30" i="13" s="1"/>
  <c r="G30" i="14" s="1"/>
  <c r="G30" i="15" s="1"/>
  <c r="G30" i="16" s="1"/>
  <c r="G30" i="17" s="1"/>
  <c r="G30" i="18" s="1"/>
  <c r="G29" i="4"/>
  <c r="G29" i="10" s="1"/>
  <c r="G28" i="4"/>
  <c r="G28" i="10" s="1"/>
  <c r="G23" i="4"/>
  <c r="G23" i="10" s="1"/>
  <c r="G23" i="11" s="1"/>
  <c r="G23" i="12" s="1"/>
  <c r="G23" i="13" s="1"/>
  <c r="G23" i="14" s="1"/>
  <c r="G23" i="15" s="1"/>
  <c r="G23" i="16" s="1"/>
  <c r="G23" i="17" s="1"/>
  <c r="G23" i="18" s="1"/>
  <c r="G22" i="4"/>
  <c r="G22" i="10" s="1"/>
  <c r="G22" i="11" s="1"/>
  <c r="G22" i="12" s="1"/>
  <c r="G22" i="13" s="1"/>
  <c r="G22" i="14" s="1"/>
  <c r="G22" i="15" s="1"/>
  <c r="G22" i="16" s="1"/>
  <c r="G22" i="17" s="1"/>
  <c r="G22" i="18" s="1"/>
  <c r="G28" i="11" l="1"/>
  <c r="G33" i="10"/>
  <c r="G29" i="12"/>
  <c r="G29" i="13" s="1"/>
  <c r="G29" i="14" s="1"/>
  <c r="G29" i="15" s="1"/>
  <c r="G29" i="16" s="1"/>
  <c r="G29" i="17" s="1"/>
  <c r="G29" i="18" s="1"/>
  <c r="G29" i="11"/>
  <c r="G25" i="4"/>
  <c r="G33" i="4"/>
  <c r="G28" i="12" l="1"/>
  <c r="G33" i="11"/>
  <c r="G36" i="4"/>
  <c r="G33" i="12" l="1"/>
  <c r="G28" i="13"/>
  <c r="C33" i="4"/>
  <c r="C25" i="4"/>
  <c r="B17" i="4"/>
  <c r="G39" i="4" s="1"/>
  <c r="B25" i="4"/>
  <c r="F23" i="4"/>
  <c r="F23" i="10" l="1"/>
  <c r="G28" i="14"/>
  <c r="G33" i="13"/>
  <c r="C36" i="4"/>
  <c r="F31" i="4"/>
  <c r="F31" i="10" s="1"/>
  <c r="F31" i="11" s="1"/>
  <c r="F31" i="12" s="1"/>
  <c r="F30" i="4"/>
  <c r="F30" i="10" s="1"/>
  <c r="F30" i="11" s="1"/>
  <c r="F30" i="12" s="1"/>
  <c r="F30" i="13" s="1"/>
  <c r="F30" i="14" s="1"/>
  <c r="F30" i="15" s="1"/>
  <c r="F29" i="4"/>
  <c r="F29" i="10" s="1"/>
  <c r="F29" i="11" s="1"/>
  <c r="F29" i="12" s="1"/>
  <c r="F29" i="13" s="1"/>
  <c r="F29" i="14" s="1"/>
  <c r="F29" i="15" s="1"/>
  <c r="F29" i="16" s="1"/>
  <c r="F29" i="17" s="1"/>
  <c r="F29" i="18" s="1"/>
  <c r="F28" i="4"/>
  <c r="F28" i="10" s="1"/>
  <c r="F22" i="4"/>
  <c r="B33" i="4"/>
  <c r="B36" i="4" s="1"/>
  <c r="C17" i="4"/>
  <c r="F25" i="4" l="1"/>
  <c r="F22" i="10"/>
  <c r="F28" i="11"/>
  <c r="F33" i="10"/>
  <c r="F31" i="13"/>
  <c r="F31" i="14" s="1"/>
  <c r="F31" i="15" s="1"/>
  <c r="F31" i="16" s="1"/>
  <c r="F31" i="17" s="1"/>
  <c r="F31" i="18" s="1"/>
  <c r="F23" i="11"/>
  <c r="F30" i="16"/>
  <c r="F30" i="17" s="1"/>
  <c r="F30" i="18" s="1"/>
  <c r="G28" i="15"/>
  <c r="G33" i="14"/>
  <c r="G25" i="10"/>
  <c r="G36" i="10" s="1"/>
  <c r="G39" i="10" s="1"/>
  <c r="F33" i="4"/>
  <c r="F28" i="12" l="1"/>
  <c r="F33" i="11"/>
  <c r="F23" i="12"/>
  <c r="F25" i="10"/>
  <c r="F36" i="10" s="1"/>
  <c r="F39" i="10" s="1"/>
  <c r="F22" i="11"/>
  <c r="G25" i="11"/>
  <c r="G36" i="11" s="1"/>
  <c r="G39" i="11" s="1"/>
  <c r="G28" i="16"/>
  <c r="G33" i="15"/>
  <c r="F36" i="4"/>
  <c r="F39" i="4" s="1"/>
  <c r="F22" i="12" l="1"/>
  <c r="F25" i="11"/>
  <c r="F36" i="11" s="1"/>
  <c r="F39" i="11" s="1"/>
  <c r="F23" i="13"/>
  <c r="G33" i="16"/>
  <c r="G28" i="17"/>
  <c r="G25" i="12"/>
  <c r="G36" i="12" s="1"/>
  <c r="G39" i="12" s="1"/>
  <c r="F28" i="13"/>
  <c r="F33" i="12"/>
  <c r="G28" i="18" l="1"/>
  <c r="G33" i="18" s="1"/>
  <c r="G33" i="17"/>
  <c r="F23" i="14"/>
  <c r="G25" i="13"/>
  <c r="G36" i="13" s="1"/>
  <c r="G39" i="13" s="1"/>
  <c r="F22" i="13"/>
  <c r="F25" i="12"/>
  <c r="F36" i="12" s="1"/>
  <c r="F39" i="12" s="1"/>
  <c r="F28" i="14"/>
  <c r="F33" i="13"/>
  <c r="F28" i="15" l="1"/>
  <c r="F33" i="14"/>
  <c r="G25" i="14"/>
  <c r="G36" i="14" s="1"/>
  <c r="G39" i="14" s="1"/>
  <c r="F22" i="14"/>
  <c r="F25" i="13"/>
  <c r="F36" i="13" s="1"/>
  <c r="F39" i="13" s="1"/>
  <c r="F23" i="15"/>
  <c r="F23" i="16" l="1"/>
  <c r="F25" i="14"/>
  <c r="G25" i="15"/>
  <c r="G36" i="15" s="1"/>
  <c r="G39" i="15" s="1"/>
  <c r="F22" i="15"/>
  <c r="F36" i="14"/>
  <c r="F39" i="14" s="1"/>
  <c r="F28" i="16"/>
  <c r="F33" i="15"/>
  <c r="G25" i="16" l="1"/>
  <c r="G36" i="16" s="1"/>
  <c r="G39" i="16" s="1"/>
  <c r="F22" i="16"/>
  <c r="F25" i="15"/>
  <c r="F36" i="15" s="1"/>
  <c r="F39" i="15" s="1"/>
  <c r="F28" i="17"/>
  <c r="F33" i="16"/>
  <c r="F23" i="17"/>
  <c r="F23" i="18" l="1"/>
  <c r="F28" i="18"/>
  <c r="F33" i="18" s="1"/>
  <c r="F33" i="17"/>
  <c r="G25" i="17"/>
  <c r="G36" i="17" s="1"/>
  <c r="G39" i="17" s="1"/>
  <c r="F22" i="17"/>
  <c r="F25" i="16"/>
  <c r="F36" i="16" s="1"/>
  <c r="F39" i="16" s="1"/>
  <c r="F25" i="17" l="1"/>
  <c r="F36" i="17" s="1"/>
  <c r="F39" i="17" s="1"/>
  <c r="G25" i="18"/>
  <c r="G36" i="18" s="1"/>
  <c r="G39" i="18" s="1"/>
  <c r="F22" i="18"/>
  <c r="F25" i="18" s="1"/>
  <c r="F36" i="18" s="1"/>
  <c r="F39" i="18" s="1"/>
</calcChain>
</file>

<file path=xl/sharedStrings.xml><?xml version="1.0" encoding="utf-8"?>
<sst xmlns="http://schemas.openxmlformats.org/spreadsheetml/2006/main" count="968" uniqueCount="86">
  <si>
    <t>Yes</t>
  </si>
  <si>
    <t>No</t>
  </si>
  <si>
    <r>
      <rPr>
        <b/>
        <sz val="11"/>
        <color rgb="FF000000"/>
        <rFont val="Arial"/>
        <family val="2"/>
      </rPr>
      <t xml:space="preserve">Expense Category Requirements
</t>
    </r>
    <r>
      <rPr>
        <b/>
        <u/>
        <sz val="11"/>
        <color rgb="FF000000"/>
        <rFont val="Arial"/>
        <family val="2"/>
      </rPr>
      <t xml:space="preserve">1. Personal Services (e.g. municipal employees, time records):
</t>
    </r>
    <r>
      <rPr>
        <b/>
        <sz val="11"/>
        <color rgb="FF000000"/>
        <rFont val="Arial"/>
        <family val="2"/>
      </rPr>
      <t>i.</t>
    </r>
    <r>
      <rPr>
        <sz val="11"/>
        <color rgb="FF000000"/>
        <rFont val="Arial"/>
        <family val="2"/>
      </rPr>
      <t xml:space="preserve"> Submit daily time and activity records for each individual employee, signed by the appropriate supervisor. The records must include the employee’s name and/or title, hourly rate, relation of tasks performed to the contract, including the dates and numbers of hours worked each day and total costs claimed for each individual (hourly rate times the number of hours worked).
</t>
    </r>
    <r>
      <rPr>
        <b/>
        <sz val="11"/>
        <color rgb="FF000000"/>
        <rFont val="Arial"/>
        <family val="2"/>
      </rPr>
      <t>ii.</t>
    </r>
    <r>
      <rPr>
        <sz val="11"/>
        <color rgb="FF000000"/>
        <rFont val="Arial"/>
        <family val="2"/>
      </rPr>
      <t xml:space="preserve"> In most cases, time spent on the project by elected officials is not eligible for reimbursement. However, when prior approval is received by the project manager, time spent by an elected official in lieu of hiring additional staff may be reimbursable. Even when approved by the project manager, the cost will only be reimbursed at the local prevailing wage rate of the routine title used to perform the task, not at their official salary.
</t>
    </r>
    <r>
      <rPr>
        <b/>
        <u/>
        <sz val="11"/>
        <color rgb="FF000000"/>
        <rFont val="Arial"/>
        <family val="2"/>
      </rPr>
      <t xml:space="preserve">2. Non-Personal Services (contractual services, travel, equipment, other):
</t>
    </r>
    <r>
      <rPr>
        <b/>
        <sz val="11"/>
        <color rgb="FF000000"/>
        <rFont val="Arial"/>
        <family val="2"/>
      </rPr>
      <t>i. Contractual Services</t>
    </r>
    <r>
      <rPr>
        <sz val="11"/>
        <color rgb="FF000000"/>
        <rFont val="Arial"/>
        <family val="2"/>
      </rPr>
      <t xml:space="preserve"> - Signed and dated copies of payment vouchers, invoices with check number and date issued or copies of canceled checks must be submitted. Voucher or invoice should include payee, description of item, amount and its relation to the project if not clearly identified in approved project workplan.
For Construction Costs provide the following documentation:
If there is more than one contract, submit a tabulation sheet summarizing all construction costs. Tabulation sheets should include contract numbers, total costs, a breakdown of eligible and ineligible costs if applicable, the amount paid and warrant or voucher numbers.
Submit the most recent signed work-in-place estimates, including all approved amendments to the plans and specifications for each contract. If a partial payment is requested for a construction contract, the latest work-in-place estimate will be sufficient. Final work-in-place estimates will be required for each construction contract upon completion.
Submit signed copies of payment vouchers, invoices or canceled checks for each contract.
</t>
    </r>
    <r>
      <rPr>
        <b/>
        <sz val="11"/>
        <color rgb="FF000000"/>
        <rFont val="Arial"/>
        <family val="2"/>
      </rPr>
      <t>ii. Travel</t>
    </r>
    <r>
      <rPr>
        <sz val="11"/>
        <color rgb="FF000000"/>
        <rFont val="Arial"/>
        <family val="2"/>
      </rPr>
      <t xml:space="preserve"> - Signed and dated receipts for all travel expenditures. Travel receipts must include the traveler’s name and/or title; the date, origin and destination of travel, the relation of the trip to the project, the method of travel and the method of calculating mileage (i.e., rate per mile), if it is claimed.
</t>
    </r>
    <r>
      <rPr>
        <b/>
        <sz val="11"/>
        <color rgb="FF000000"/>
        <rFont val="Arial"/>
        <family val="2"/>
      </rPr>
      <t>iii. Equipment</t>
    </r>
    <r>
      <rPr>
        <sz val="11"/>
        <color rgb="FF000000"/>
        <rFont val="Arial"/>
        <family val="2"/>
      </rPr>
      <t xml:space="preserve"> - Signed and dated copies of payment vouchers, invoices with check number and date issued or copies of canceled checks must be submitted. Voucher or invoice should include payee, description of item, amount and its relation to the project if not clearly identified in approved project workplan.
</t>
    </r>
    <r>
      <rPr>
        <b/>
        <sz val="11"/>
        <color rgb="FF000000"/>
        <rFont val="Arial"/>
        <family val="2"/>
      </rPr>
      <t>iv. Other</t>
    </r>
    <r>
      <rPr>
        <sz val="11"/>
        <color rgb="FF000000"/>
        <rFont val="Arial"/>
        <family val="2"/>
      </rPr>
      <t xml:space="preserve"> - Signed and dated copies of payment vouchers, invoices with check number and date issued or copies of canceled checks must be submitted. Voucher or invoice should include payee, description of item, amount and its relation to the project.
If indirect costs are claimed on something other than personnel services above, indicate the current rate, costs included in that rate and to which amount the indirect rate is applied.</t>
    </r>
  </si>
  <si>
    <r>
      <rPr>
        <b/>
        <i/>
        <u/>
        <sz val="11"/>
        <color rgb="FF000000"/>
        <rFont val="Arial"/>
      </rPr>
      <t>Instructions</t>
    </r>
    <r>
      <rPr>
        <sz val="11"/>
        <color rgb="FF000000"/>
        <rFont val="Arial"/>
      </rPr>
      <t>: 
1. Add Contract information and Reporting Period Dates to cells B9, B10, B11, and B12.
2. Required Match: The Contractor must provide match for the project. The match cannot be paid with state or federal funding. Select the Match Percentage from the dropdown in cell B14. Match Percentage can be found in your State of New York Contract for Grants in Attachment A-2: Program Specifc Terms and Conditions and Attachment B-1: Expenditure Based Budget Summary.
3. Add the Total Grant Award to cell A17. Required Match (B17) and Total Project Cost (C17) will autopopulate.
4. Utilize the applicable blue budget category tables to detail the line item expenses being submitted for reimbursement. You cannot include expenses for budget categories that are not explicitly idenified in your currently executed workplan.
5. Identify how much you are claiming for each budget category for reimbursment versus as match and add amounts to Expenses This Period to the applicable green highlighted cells (B22, C22, B23, C23, B28, C28, B29, C29, B30, C30, B31, C31).</t>
    </r>
  </si>
  <si>
    <t>Contract Name:</t>
  </si>
  <si>
    <t>Contract Number:</t>
  </si>
  <si>
    <t>Reporting Period:</t>
  </si>
  <si>
    <t>Contract Period:</t>
  </si>
  <si>
    <t>Match Percentage:</t>
  </si>
  <si>
    <t>Award Amount</t>
  </si>
  <si>
    <t>Required Match</t>
  </si>
  <si>
    <t>Total Project Cost</t>
  </si>
  <si>
    <t>Expenses This Period</t>
  </si>
  <si>
    <t>Expenses Life to Date</t>
  </si>
  <si>
    <t>Reimbursement Requested</t>
  </si>
  <si>
    <t>Match Submitted</t>
  </si>
  <si>
    <t>1. Personal Services</t>
  </si>
  <si>
    <t>i. Salary</t>
  </si>
  <si>
    <t>ii. Fringe</t>
  </si>
  <si>
    <t>Total Personal Services</t>
  </si>
  <si>
    <t>2. Non-Personal Services</t>
  </si>
  <si>
    <t>i. Contractual Services</t>
  </si>
  <si>
    <t>ii. Travel</t>
  </si>
  <si>
    <t>iii. Equipment</t>
  </si>
  <si>
    <t>vi. Other</t>
  </si>
  <si>
    <t>Total Non-Personal Services</t>
  </si>
  <si>
    <t>REIMBURSEMENT REQUEST</t>
  </si>
  <si>
    <t>MATCH SUBMISSION</t>
  </si>
  <si>
    <t>REIMBURSEMENT REQUESTED</t>
  </si>
  <si>
    <t>MATCH SUBMITTED</t>
  </si>
  <si>
    <t>GRAND TOTAL (This Period):</t>
  </si>
  <si>
    <t>GRAND TOTAL (To Date):</t>
  </si>
  <si>
    <t>Did you receive an advance prior to this request?</t>
  </si>
  <si>
    <t>GRANT AWARD REMAINING</t>
  </si>
  <si>
    <t>MATCH REQUIREMENT REMAINING</t>
  </si>
  <si>
    <t>Remaining Grant Funds</t>
  </si>
  <si>
    <t>Salary &amp; Fringe</t>
  </si>
  <si>
    <t xml:space="preserve">Performance Period </t>
  </si>
  <si>
    <t>Position Title</t>
  </si>
  <si>
    <t>Employee Name</t>
  </si>
  <si>
    <t>Task No.</t>
  </si>
  <si>
    <t>Date Paid</t>
  </si>
  <si>
    <t>Check No.</t>
  </si>
  <si>
    <t>Total Hours Worked</t>
  </si>
  <si>
    <t>Hourly Wage</t>
  </si>
  <si>
    <t>Fringe Amount</t>
  </si>
  <si>
    <t>Total Amount</t>
  </si>
  <si>
    <t>Example</t>
  </si>
  <si>
    <t>Engineer I</t>
  </si>
  <si>
    <t>John Doe</t>
  </si>
  <si>
    <t>TOTAL SALARY &amp; FRINGE</t>
  </si>
  <si>
    <t>Contractual Services</t>
  </si>
  <si>
    <t>Invoice Date</t>
  </si>
  <si>
    <t>Payee</t>
  </si>
  <si>
    <t xml:space="preserve">Invoice No. </t>
  </si>
  <si>
    <t xml:space="preserve">Task No.  </t>
  </si>
  <si>
    <t>Performance Period</t>
  </si>
  <si>
    <t>Description</t>
  </si>
  <si>
    <t xml:space="preserve">Check No. </t>
  </si>
  <si>
    <t>Invoice Amount Claimed</t>
  </si>
  <si>
    <t xml:space="preserve">ABC Inc. </t>
  </si>
  <si>
    <t>4/01/2023 - 4/30/2023</t>
  </si>
  <si>
    <t>#00233</t>
  </si>
  <si>
    <t>TOTAL CONTRACTUAL</t>
  </si>
  <si>
    <t>Travel</t>
  </si>
  <si>
    <t>Dates of Travel</t>
  </si>
  <si>
    <t>Traveler Name and/or Title</t>
  </si>
  <si>
    <t>Purpose &amp; Destination</t>
  </si>
  <si>
    <t>Mileage</t>
  </si>
  <si>
    <t>Rate per Mile</t>
  </si>
  <si>
    <t>Total Mileage Cost</t>
  </si>
  <si>
    <t>Other Travel Expense Description</t>
  </si>
  <si>
    <t>Other Travel Expense Cost</t>
  </si>
  <si>
    <t>Total Travel Amount Claimed</t>
  </si>
  <si>
    <t>TOTAL TRAVEL COSTS</t>
  </si>
  <si>
    <t>Equipment &amp; Other</t>
  </si>
  <si>
    <t>Date Incurred</t>
  </si>
  <si>
    <t>Quantity</t>
  </si>
  <si>
    <t>Cost Per Unit</t>
  </si>
  <si>
    <t>Amount Claimed</t>
  </si>
  <si>
    <t>TOTAL EQUIPMENT &amp; OTHER</t>
  </si>
  <si>
    <r>
      <rPr>
        <b/>
        <i/>
        <u/>
        <sz val="11"/>
        <color theme="1"/>
        <rFont val="Arial"/>
        <family val="2"/>
      </rPr>
      <t>Instructions</t>
    </r>
    <r>
      <rPr>
        <sz val="11"/>
        <color theme="1"/>
        <rFont val="Arial"/>
        <family val="2"/>
      </rPr>
      <t>: 
1. Add Reporting Period Period Dates to cell B11.
2. Utilize the applicable blue budget category tables to detail the line item expenses being submitted for reimbursement. You cannot include expenses for budget catefories that are not explicitly idenified in your currently executed workplan.
3. Identify how much you are claiming for each budget category for reimbursment versus as match and add amounts to Expenses This Period to the applicable green highlighted cells (B22, C22, B23, C23, B28, C28, B29, C29, B30, C30, B31, C31).</t>
    </r>
  </si>
  <si>
    <t>Rev. 6.10.26</t>
  </si>
  <si>
    <t>Expenditure and Reimbursement Form Instructions</t>
  </si>
  <si>
    <r>
      <rPr>
        <b/>
        <sz val="11"/>
        <color rgb="FF000000"/>
        <rFont val="Arial"/>
      </rPr>
      <t xml:space="preserve">Reimbursement Form Best Practices:
</t>
    </r>
    <r>
      <rPr>
        <sz val="11"/>
        <color rgb="FF000000"/>
        <rFont val="Arial"/>
      </rPr>
      <t xml:space="preserve">
The Expenditure and Reimbursement Form acts as a cumulative tracker of all expenditures reported for reimbursement and match. Reimbursement amount and match amount are automatically calculated based on the total expenditures entered on each Reimbursement Form tab. 
To ensure the form works properly, it is best practice to use the same Expenditure and Reimbursement spreadsheet for every reimbursement submitted. Each tab is a new reimbursement but will carry over previously submitted expenses and reimbursements to automatically track cumulative payments via the "Expenses Life to Date" table. </t>
    </r>
  </si>
  <si>
    <r>
      <rPr>
        <b/>
        <sz val="11"/>
        <color rgb="FF000000"/>
        <rFont val="Arial"/>
      </rPr>
      <t xml:space="preserve">Documentation Requirements
</t>
    </r>
    <r>
      <rPr>
        <sz val="11"/>
        <color rgb="FF000000"/>
        <rFont val="Arial"/>
      </rPr>
      <t xml:space="preserve">
Required with all reimbursement requests are 
1) a signed and dated Claim for Payment, 
2) a signed and dated Self-Certification Form, 
3) an Expenditure &amp; Reimbursement Form &amp; supporting documentation (i.e., this form with all identified back up documentation (invoices, checks, etc.), and
4) a quarterly or final progress report.
All forms are available at: https://dec.ny.gov/get-involved/grant-applications/wqip-program/information-for-wqip-grantees
All vouchers must be submitted by the Contractor no later than thirty (30) calendar days after the end date of the period for which reimbursement is claimed. In no event shall the amount received by the Contractor exceed the budget amount approved by the State Agency, and, if actual expenditures by the Contractor are less than such sum, the amount payable by the State Agency to the Contractor shall not exceed the amount of actual expenditures.
If project costs include both eligible and ineligible costs, a breakdown of those costs, a description of their relation to the project as well as an explanation of the cost share determination must be included. All documentation associated with this project must be maintained for a period of six years beyond the end of this contract term or three years beyond the close out of any federal grant under which these costs are claimed by NYSDEC, whichever is greater. 
Eligible costs are limited to construction costs that are part of construction contracts, i.e., general, electrical, plumbing, HVAC and mechanical. The following costs are NOT eligible for reimbursement: engineering, design, legal, construction oversight, non‐construction costs incurred during the construction phase of the project, costs incurred outside the start and end date of the contract, administrative costs not directly related to implementing the project, and costs associated with obtaining permits or other required approvals for the project
Match Funds may consist of cash contributions and in‐kind services put forth by the applicant to complete the awarded project and may include: municipal personal services, fringe benefits, supplies, materials, and land acquisition. State or federal grant dollars cannot be used for the match funds.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</si>
</sst>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164" formatCode="&quot;$&quot;#,##0.00"/>
    <numFmt numFmtId="165" formatCode="_(&quot;$&quot;* #,##0.000_);_(&quot;$&quot;* \(#,##0.000\);_(&quot;$&quot;* &quot;-&quot;??_);_(@_)"/>
    <numFmt numFmtId="166" formatCode="_(&quot;$&quot;* #,##0.000_);_(&quot;$&quot;* \(#,##0.000\);_(&quot;$&quot;* &quot;-&quot;???_);_(@_)"/>
  </numFmts>
  <fonts count="18" x14ac:knownFonts="1">
    <font>
      <sz val="11"/>
      <color theme="1"/>
      <name val="Aptos Narrow"/>
      <family val="2"/>
      <scheme val="minor"/>
    </font>
    <font>
      <sz val="11"/>
      <color theme="1"/>
      <name val="Aptos Narrow"/>
      <family val="2"/>
      <scheme val="minor"/>
    </font>
    <font>
      <b/>
      <sz val="16"/>
      <color theme="1"/>
      <name val="Arial"/>
      <family val="2"/>
    </font>
    <font>
      <b/>
      <sz val="11"/>
      <color theme="1"/>
      <name val="Arial"/>
      <family val="2"/>
    </font>
    <font>
      <sz val="10"/>
      <color theme="1"/>
      <name val="Arial"/>
      <family val="2"/>
    </font>
    <font>
      <sz val="11"/>
      <color theme="1"/>
      <name val="Arial"/>
      <family val="2"/>
    </font>
    <font>
      <b/>
      <sz val="11"/>
      <name val="Arial"/>
      <family val="2"/>
    </font>
    <font>
      <sz val="10"/>
      <name val="Arial"/>
      <family val="2"/>
    </font>
    <font>
      <b/>
      <i/>
      <sz val="10"/>
      <color rgb="FF0070C0"/>
      <name val="Arial"/>
      <family val="2"/>
    </font>
    <font>
      <b/>
      <i/>
      <u/>
      <sz val="11"/>
      <color theme="1"/>
      <name val="Arial"/>
      <family val="2"/>
    </font>
    <font>
      <sz val="11"/>
      <color rgb="FF000000"/>
      <name val="Arial"/>
      <family val="2"/>
    </font>
    <font>
      <b/>
      <sz val="11"/>
      <color rgb="FF000000"/>
      <name val="Arial"/>
      <family val="2"/>
    </font>
    <font>
      <b/>
      <u/>
      <sz val="11"/>
      <color rgb="FF000000"/>
      <name val="Arial"/>
      <family val="2"/>
    </font>
    <font>
      <sz val="10"/>
      <color rgb="FF000000"/>
      <name val="Arial"/>
      <family val="2"/>
    </font>
    <font>
      <b/>
      <u/>
      <sz val="11"/>
      <color theme="1"/>
      <name val="Arial"/>
      <family val="2"/>
    </font>
    <font>
      <b/>
      <sz val="11"/>
      <color rgb="FF000000"/>
      <name val="Arial"/>
    </font>
    <font>
      <sz val="11"/>
      <color rgb="FF000000"/>
      <name val="Arial"/>
    </font>
    <font>
      <b/>
      <i/>
      <u/>
      <sz val="11"/>
      <color rgb="FF000000"/>
      <name val="Arial"/>
    </font>
  </fonts>
  <fills count="8">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0" fontId="1" fillId="0" borderId="0"/>
  </cellStyleXfs>
  <cellXfs count="162">
    <xf numFmtId="0" fontId="0" fillId="0" borderId="0" xfId="0"/>
    <xf numFmtId="9" fontId="0" fillId="0" borderId="0" xfId="0" applyNumberFormat="1"/>
    <xf numFmtId="0" fontId="4" fillId="0" borderId="5" xfId="0" applyFont="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5" fillId="0" borderId="0" xfId="0" applyFont="1"/>
    <xf numFmtId="0" fontId="3" fillId="5" borderId="19"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3" fillId="0" borderId="0" xfId="0" applyFont="1" applyAlignment="1">
      <alignment wrapText="1"/>
    </xf>
    <xf numFmtId="0" fontId="7" fillId="0" borderId="1" xfId="0" applyFont="1" applyBorder="1" applyAlignment="1" applyProtection="1">
      <alignment horizontal="left" vertical="center" shrinkToFit="1"/>
      <protection locked="0"/>
    </xf>
    <xf numFmtId="7" fontId="7" fillId="0" borderId="1" xfId="1" applyNumberFormat="1" applyFont="1" applyFill="1" applyBorder="1" applyAlignment="1" applyProtection="1">
      <alignment horizontal="center" vertical="center" wrapText="1"/>
      <protection locked="0"/>
    </xf>
    <xf numFmtId="44" fontId="7" fillId="0" borderId="6" xfId="1"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14" fontId="7" fillId="0" borderId="1" xfId="0" applyNumberFormat="1" applyFont="1" applyBorder="1" applyAlignment="1" applyProtection="1">
      <alignment horizontal="center" vertical="center" wrapText="1"/>
      <protection locked="0"/>
    </xf>
    <xf numFmtId="49" fontId="7" fillId="0" borderId="1" xfId="0" applyNumberFormat="1" applyFont="1" applyBorder="1" applyAlignment="1" applyProtection="1">
      <alignment horizontal="center" vertical="center" wrapText="1"/>
      <protection locked="0"/>
    </xf>
    <xf numFmtId="0" fontId="7" fillId="0" borderId="16" xfId="0" applyFont="1" applyBorder="1" applyAlignment="1" applyProtection="1">
      <alignment horizontal="center" vertical="center" wrapText="1"/>
      <protection locked="0"/>
    </xf>
    <xf numFmtId="14" fontId="7" fillId="0" borderId="16" xfId="0" applyNumberFormat="1" applyFont="1" applyBorder="1" applyAlignment="1" applyProtection="1">
      <alignment horizontal="center" vertical="center" wrapText="1"/>
      <protection locked="0"/>
    </xf>
    <xf numFmtId="49" fontId="7" fillId="0" borderId="16" xfId="0" applyNumberFormat="1" applyFont="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14" fontId="8" fillId="4" borderId="1" xfId="0" applyNumberFormat="1" applyFont="1" applyFill="1" applyBorder="1" applyAlignment="1" applyProtection="1">
      <alignment horizontal="center" vertical="center" wrapText="1"/>
      <protection locked="0"/>
    </xf>
    <xf numFmtId="0" fontId="8" fillId="4" borderId="1" xfId="0" applyFont="1" applyFill="1" applyBorder="1" applyAlignment="1" applyProtection="1">
      <alignment horizontal="left" vertical="center" shrinkToFit="1"/>
      <protection locked="0"/>
    </xf>
    <xf numFmtId="49" fontId="8" fillId="4" borderId="1" xfId="1" applyNumberFormat="1" applyFont="1" applyFill="1" applyBorder="1" applyAlignment="1" applyProtection="1">
      <alignment horizontal="center" vertical="center" wrapText="1"/>
      <protection locked="0"/>
    </xf>
    <xf numFmtId="2" fontId="8" fillId="4" borderId="1" xfId="0" applyNumberFormat="1" applyFont="1" applyFill="1" applyBorder="1" applyAlignment="1" applyProtection="1">
      <alignment horizontal="center" vertical="center" wrapText="1"/>
      <protection locked="0"/>
    </xf>
    <xf numFmtId="44" fontId="8" fillId="4" borderId="1" xfId="1" applyFont="1" applyFill="1" applyBorder="1" applyAlignment="1" applyProtection="1">
      <alignment horizontal="center" vertical="center" wrapText="1"/>
      <protection locked="0"/>
    </xf>
    <xf numFmtId="44" fontId="8" fillId="4" borderId="6" xfId="1" applyFont="1" applyFill="1" applyBorder="1" applyAlignment="1" applyProtection="1">
      <alignment horizontal="center" vertical="center" wrapText="1"/>
      <protection locked="0"/>
    </xf>
    <xf numFmtId="44" fontId="7" fillId="0" borderId="6" xfId="0" applyNumberFormat="1" applyFont="1" applyBorder="1" applyAlignment="1" applyProtection="1">
      <alignment horizontal="center" vertical="center" wrapText="1"/>
      <protection locked="0"/>
    </xf>
    <xf numFmtId="44" fontId="7" fillId="0" borderId="21" xfId="0" applyNumberFormat="1" applyFont="1" applyBorder="1" applyAlignment="1" applyProtection="1">
      <alignment horizontal="center" vertical="center" wrapText="1"/>
      <protection locked="0"/>
    </xf>
    <xf numFmtId="44" fontId="8" fillId="4" borderId="6" xfId="0" applyNumberFormat="1" applyFont="1" applyFill="1" applyBorder="1" applyAlignment="1" applyProtection="1">
      <alignment horizontal="right" wrapText="1"/>
      <protection locked="0"/>
    </xf>
    <xf numFmtId="0" fontId="8" fillId="4" borderId="5" xfId="0" applyFont="1" applyFill="1" applyBorder="1" applyAlignment="1" applyProtection="1">
      <alignment horizontal="center" vertical="center" shrinkToFit="1"/>
      <protection locked="0"/>
    </xf>
    <xf numFmtId="0" fontId="8" fillId="4" borderId="1" xfId="0" applyFont="1" applyFill="1" applyBorder="1" applyAlignment="1" applyProtection="1">
      <alignment horizontal="center" vertical="center" shrinkToFit="1"/>
      <protection locked="0"/>
    </xf>
    <xf numFmtId="0" fontId="7" fillId="0" borderId="1" xfId="0" applyFont="1" applyBorder="1" applyAlignment="1" applyProtection="1">
      <alignment horizontal="center" vertical="center" shrinkToFit="1"/>
      <protection locked="0"/>
    </xf>
    <xf numFmtId="164" fontId="7" fillId="0" borderId="1" xfId="0" applyNumberFormat="1" applyFont="1" applyBorder="1" applyAlignment="1" applyProtection="1">
      <alignment horizontal="left" wrapText="1"/>
      <protection locked="0"/>
    </xf>
    <xf numFmtId="164" fontId="7" fillId="0" borderId="16" xfId="0" applyNumberFormat="1" applyFont="1" applyBorder="1" applyAlignment="1" applyProtection="1">
      <alignment horizontal="left" wrapText="1"/>
      <protection locked="0"/>
    </xf>
    <xf numFmtId="49" fontId="8" fillId="4" borderId="1" xfId="0" applyNumberFormat="1" applyFont="1" applyFill="1" applyBorder="1" applyAlignment="1" applyProtection="1">
      <alignment horizontal="left" vertical="center" wrapText="1"/>
      <protection locked="0"/>
    </xf>
    <xf numFmtId="0" fontId="8" fillId="4"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164" fontId="7" fillId="0" borderId="1" xfId="0" applyNumberFormat="1" applyFont="1" applyBorder="1" applyAlignment="1" applyProtection="1">
      <alignment horizontal="left" vertical="center" wrapText="1"/>
      <protection locked="0"/>
    </xf>
    <xf numFmtId="164" fontId="7" fillId="0" borderId="16" xfId="0" applyNumberFormat="1" applyFont="1" applyBorder="1" applyAlignment="1" applyProtection="1">
      <alignment horizontal="left" vertical="center" wrapText="1"/>
      <protection locked="0"/>
    </xf>
    <xf numFmtId="0" fontId="4" fillId="0" borderId="5" xfId="0" applyFont="1" applyBorder="1" applyAlignment="1" applyProtection="1">
      <alignment horizontal="center" vertical="center"/>
      <protection locked="0"/>
    </xf>
    <xf numFmtId="0" fontId="4" fillId="0" borderId="1" xfId="0" applyFont="1" applyBorder="1" applyAlignment="1">
      <alignment horizontal="left"/>
    </xf>
    <xf numFmtId="0" fontId="4" fillId="0" borderId="1" xfId="0" applyFont="1" applyBorder="1" applyAlignment="1" applyProtection="1">
      <alignment horizontal="left" vertical="center"/>
      <protection locked="0"/>
    </xf>
    <xf numFmtId="0" fontId="4" fillId="0" borderId="1" xfId="1" applyNumberFormat="1" applyFont="1" applyFill="1" applyBorder="1" applyAlignment="1" applyProtection="1">
      <alignment horizontal="center" vertical="center"/>
      <protection locked="0"/>
    </xf>
    <xf numFmtId="0" fontId="4" fillId="0" borderId="1" xfId="0" applyFont="1" applyBorder="1" applyAlignment="1" applyProtection="1">
      <alignment horizontal="center"/>
      <protection locked="0"/>
    </xf>
    <xf numFmtId="165" fontId="4" fillId="0" borderId="1" xfId="1" applyNumberFormat="1" applyFont="1" applyBorder="1" applyProtection="1">
      <protection locked="0"/>
    </xf>
    <xf numFmtId="44" fontId="4" fillId="0" borderId="1" xfId="1" applyFont="1" applyBorder="1" applyProtection="1">
      <protection locked="0"/>
    </xf>
    <xf numFmtId="166" fontId="4" fillId="0" borderId="6" xfId="0" applyNumberFormat="1" applyFont="1" applyBorder="1"/>
    <xf numFmtId="0" fontId="4" fillId="0" borderId="15" xfId="0" applyFont="1" applyBorder="1" applyAlignment="1" applyProtection="1">
      <alignment horizontal="center" vertical="center"/>
      <protection locked="0"/>
    </xf>
    <xf numFmtId="0" fontId="4" fillId="0" borderId="16" xfId="0" applyFont="1" applyBorder="1" applyAlignment="1">
      <alignment horizontal="left"/>
    </xf>
    <xf numFmtId="0" fontId="4" fillId="0" borderId="16" xfId="0" applyFont="1" applyBorder="1" applyAlignment="1" applyProtection="1">
      <alignment horizontal="left" vertical="center"/>
      <protection locked="0"/>
    </xf>
    <xf numFmtId="0" fontId="4" fillId="0" borderId="16" xfId="1" applyNumberFormat="1" applyFont="1" applyFill="1" applyBorder="1" applyAlignment="1" applyProtection="1">
      <alignment horizontal="center" vertical="center"/>
      <protection locked="0"/>
    </xf>
    <xf numFmtId="0" fontId="4" fillId="0" borderId="16" xfId="0" applyFont="1" applyBorder="1" applyAlignment="1" applyProtection="1">
      <alignment horizontal="center"/>
      <protection locked="0"/>
    </xf>
    <xf numFmtId="165" fontId="4" fillId="0" borderId="16" xfId="1" applyNumberFormat="1" applyFont="1" applyBorder="1" applyProtection="1">
      <protection locked="0"/>
    </xf>
    <xf numFmtId="44" fontId="4" fillId="0" borderId="16" xfId="1" applyFont="1" applyBorder="1" applyProtection="1">
      <protection locked="0"/>
    </xf>
    <xf numFmtId="166" fontId="4" fillId="0" borderId="21" xfId="0" applyNumberFormat="1" applyFont="1" applyBorder="1"/>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protection locked="0"/>
    </xf>
    <xf numFmtId="0" fontId="4" fillId="0" borderId="1" xfId="0" applyFont="1" applyBorder="1" applyAlignment="1">
      <alignment horizontal="center"/>
    </xf>
    <xf numFmtId="44" fontId="4" fillId="0" borderId="1" xfId="1" applyFont="1" applyFill="1" applyBorder="1" applyAlignment="1" applyProtection="1">
      <alignment horizontal="center" vertical="center"/>
      <protection locked="0"/>
    </xf>
    <xf numFmtId="44" fontId="4" fillId="0" borderId="6" xfId="1" applyFont="1" applyFill="1" applyBorder="1" applyAlignment="1" applyProtection="1">
      <alignment horizontal="center" vertical="center"/>
    </xf>
    <xf numFmtId="0" fontId="4" fillId="0" borderId="5" xfId="0" applyFont="1" applyBorder="1" applyProtection="1">
      <protection locked="0"/>
    </xf>
    <xf numFmtId="0" fontId="4" fillId="0" borderId="1" xfId="0" applyFont="1" applyBorder="1" applyAlignment="1" applyProtection="1">
      <alignment horizontal="left" wrapText="1"/>
      <protection locked="0"/>
    </xf>
    <xf numFmtId="44" fontId="4" fillId="0" borderId="1" xfId="1" applyFont="1" applyFill="1" applyBorder="1" applyAlignment="1" applyProtection="1">
      <alignment horizontal="center"/>
      <protection locked="0"/>
    </xf>
    <xf numFmtId="44" fontId="4" fillId="0" borderId="5" xfId="0" applyNumberFormat="1" applyFont="1" applyBorder="1" applyAlignment="1" applyProtection="1">
      <alignment horizontal="center" vertical="center"/>
      <protection locked="0"/>
    </xf>
    <xf numFmtId="0" fontId="4" fillId="0" borderId="15" xfId="0" applyFont="1" applyBorder="1" applyProtection="1">
      <protection locked="0"/>
    </xf>
    <xf numFmtId="0" fontId="4" fillId="0" borderId="16" xfId="0" applyFont="1" applyBorder="1" applyAlignment="1" applyProtection="1">
      <alignment horizontal="left" wrapText="1"/>
      <protection locked="0"/>
    </xf>
    <xf numFmtId="0" fontId="4" fillId="0" borderId="16" xfId="0" applyFont="1" applyBorder="1" applyAlignment="1">
      <alignment horizontal="center"/>
    </xf>
    <xf numFmtId="44" fontId="4" fillId="0" borderId="16" xfId="1" applyFont="1" applyFill="1" applyBorder="1" applyAlignment="1" applyProtection="1">
      <alignment horizontal="center"/>
      <protection locked="0"/>
    </xf>
    <xf numFmtId="44" fontId="4" fillId="0" borderId="21" xfId="1" applyFont="1" applyFill="1" applyBorder="1" applyAlignment="1" applyProtection="1">
      <alignment horizontal="center" vertical="center"/>
    </xf>
    <xf numFmtId="0" fontId="3" fillId="5" borderId="18" xfId="0" applyFont="1" applyFill="1" applyBorder="1" applyAlignment="1" applyProtection="1">
      <alignment horizontal="center" vertical="center" wrapText="1"/>
      <protection locked="0"/>
    </xf>
    <xf numFmtId="44" fontId="3" fillId="5" borderId="18" xfId="1" applyFont="1" applyFill="1" applyBorder="1" applyAlignment="1" applyProtection="1">
      <alignment horizontal="center" vertical="center" wrapText="1"/>
      <protection locked="0"/>
    </xf>
    <xf numFmtId="0" fontId="7" fillId="0" borderId="16" xfId="0" applyFont="1" applyBorder="1" applyAlignment="1" applyProtection="1">
      <alignment horizontal="left" vertical="center" shrinkToFit="1"/>
      <protection locked="0"/>
    </xf>
    <xf numFmtId="0" fontId="7" fillId="0" borderId="16" xfId="0" applyFont="1" applyBorder="1" applyAlignment="1" applyProtection="1">
      <alignment horizontal="center" vertical="center" shrinkToFit="1"/>
      <protection locked="0"/>
    </xf>
    <xf numFmtId="7" fontId="7" fillId="0" borderId="16" xfId="1" applyNumberFormat="1" applyFont="1" applyFill="1" applyBorder="1" applyAlignment="1" applyProtection="1">
      <alignment horizontal="center" vertical="center" wrapText="1"/>
      <protection locked="0"/>
    </xf>
    <xf numFmtId="44" fontId="6" fillId="5" borderId="28" xfId="1" applyFont="1" applyFill="1" applyBorder="1" applyAlignment="1" applyProtection="1">
      <alignment wrapText="1"/>
    </xf>
    <xf numFmtId="0" fontId="3" fillId="5" borderId="19" xfId="0" applyFont="1" applyFill="1" applyBorder="1" applyAlignment="1" applyProtection="1">
      <alignment horizontal="center" vertical="center" wrapText="1"/>
      <protection locked="0"/>
    </xf>
    <xf numFmtId="44" fontId="3" fillId="5" borderId="20" xfId="1" applyFont="1" applyFill="1" applyBorder="1" applyAlignment="1" applyProtection="1">
      <alignment horizontal="center" vertical="center" wrapText="1"/>
      <protection locked="0"/>
    </xf>
    <xf numFmtId="44" fontId="7" fillId="0" borderId="21" xfId="1" applyFont="1" applyFill="1" applyBorder="1" applyAlignment="1" applyProtection="1">
      <alignment horizontal="center" vertical="center" wrapText="1"/>
      <protection locked="0"/>
    </xf>
    <xf numFmtId="44" fontId="3" fillId="5" borderId="28" xfId="0" applyNumberFormat="1" applyFont="1" applyFill="1" applyBorder="1" applyAlignment="1">
      <alignment horizontal="right"/>
    </xf>
    <xf numFmtId="14" fontId="8" fillId="4" borderId="5" xfId="0" applyNumberFormat="1" applyFont="1" applyFill="1" applyBorder="1" applyAlignment="1" applyProtection="1">
      <alignment horizontal="center" vertical="center" wrapText="1"/>
      <protection locked="0"/>
    </xf>
    <xf numFmtId="166" fontId="4" fillId="0" borderId="1" xfId="0" applyNumberFormat="1" applyFont="1" applyBorder="1"/>
    <xf numFmtId="166" fontId="4" fillId="0" borderId="16" xfId="0" applyNumberFormat="1" applyFont="1" applyBorder="1"/>
    <xf numFmtId="44" fontId="3" fillId="5" borderId="28" xfId="0" applyNumberFormat="1" applyFont="1" applyFill="1" applyBorder="1"/>
    <xf numFmtId="0" fontId="4" fillId="0" borderId="5" xfId="1" applyNumberFormat="1" applyFont="1" applyFill="1" applyBorder="1" applyAlignment="1" applyProtection="1">
      <alignment horizontal="center" vertical="center"/>
      <protection locked="0"/>
    </xf>
    <xf numFmtId="0" fontId="3" fillId="2" borderId="1" xfId="0" applyFont="1" applyFill="1" applyBorder="1" applyAlignment="1">
      <alignment vertical="center"/>
    </xf>
    <xf numFmtId="0" fontId="13" fillId="0" borderId="0" xfId="0" applyFont="1" applyAlignment="1">
      <alignment vertical="top" wrapText="1"/>
    </xf>
    <xf numFmtId="9" fontId="5" fillId="3" borderId="1" xfId="0" applyNumberFormat="1" applyFont="1" applyFill="1" applyBorder="1" applyAlignment="1">
      <alignment horizontal="center"/>
    </xf>
    <xf numFmtId="0" fontId="3" fillId="2" borderId="1" xfId="0" applyFont="1" applyFill="1" applyBorder="1" applyAlignment="1">
      <alignment horizontal="center" vertical="center"/>
    </xf>
    <xf numFmtId="0" fontId="3" fillId="0" borderId="0" xfId="0" applyFont="1" applyAlignment="1">
      <alignment horizontal="center" vertical="center"/>
    </xf>
    <xf numFmtId="44" fontId="5" fillId="3" borderId="1" xfId="1" applyFont="1" applyFill="1" applyBorder="1"/>
    <xf numFmtId="44" fontId="5" fillId="0" borderId="1" xfId="1" applyFont="1" applyFill="1" applyBorder="1"/>
    <xf numFmtId="44" fontId="5" fillId="0" borderId="1" xfId="1" applyFont="1" applyBorder="1"/>
    <xf numFmtId="0" fontId="5" fillId="0" borderId="0" xfId="0" applyFont="1" applyAlignment="1">
      <alignment vertical="top" wrapText="1"/>
    </xf>
    <xf numFmtId="0" fontId="5" fillId="0" borderId="2" xfId="0" applyFont="1" applyBorder="1"/>
    <xf numFmtId="0" fontId="14" fillId="0" borderId="0" xfId="0" applyFont="1" applyBorder="1" applyAlignment="1">
      <alignment horizontal="center"/>
    </xf>
    <xf numFmtId="0" fontId="14" fillId="0" borderId="3" xfId="0" applyFont="1" applyBorder="1" applyAlignment="1">
      <alignment horizontal="center"/>
    </xf>
    <xf numFmtId="0" fontId="5" fillId="0" borderId="0" xfId="0" applyFont="1" applyBorder="1"/>
    <xf numFmtId="0" fontId="5" fillId="0" borderId="3" xfId="0" applyFont="1" applyBorder="1"/>
    <xf numFmtId="0" fontId="3" fillId="0" borderId="5" xfId="0" applyFont="1" applyBorder="1" applyAlignment="1">
      <alignment horizontal="right"/>
    </xf>
    <xf numFmtId="44" fontId="5" fillId="3" borderId="6" xfId="1" applyFont="1" applyFill="1" applyBorder="1"/>
    <xf numFmtId="44" fontId="3" fillId="0" borderId="1" xfId="0" applyNumberFormat="1" applyFont="1" applyFill="1" applyBorder="1" applyAlignment="1">
      <alignment wrapText="1"/>
    </xf>
    <xf numFmtId="44" fontId="3" fillId="0" borderId="6" xfId="0" applyNumberFormat="1" applyFont="1" applyFill="1" applyBorder="1" applyAlignment="1">
      <alignment wrapText="1"/>
    </xf>
    <xf numFmtId="0" fontId="3" fillId="0" borderId="0" xfId="0" applyFont="1" applyBorder="1"/>
    <xf numFmtId="44" fontId="5" fillId="0" borderId="3" xfId="1" applyFont="1" applyFill="1" applyBorder="1"/>
    <xf numFmtId="0" fontId="5" fillId="0" borderId="2" xfId="0" applyFont="1" applyBorder="1" applyAlignment="1">
      <alignment horizontal="right"/>
    </xf>
    <xf numFmtId="44" fontId="3" fillId="0" borderId="0" xfId="1" applyFont="1" applyFill="1" applyBorder="1"/>
    <xf numFmtId="44" fontId="3" fillId="0" borderId="3" xfId="1" applyFont="1" applyFill="1" applyBorder="1"/>
    <xf numFmtId="44" fontId="3" fillId="0" borderId="0" xfId="1" applyFont="1" applyBorder="1"/>
    <xf numFmtId="44" fontId="3" fillId="0" borderId="3" xfId="1" applyFont="1" applyBorder="1"/>
    <xf numFmtId="0" fontId="5" fillId="0" borderId="0" xfId="0" applyFont="1" applyFill="1" applyBorder="1"/>
    <xf numFmtId="0" fontId="3" fillId="2" borderId="6" xfId="0" applyFont="1" applyFill="1" applyBorder="1" applyAlignment="1">
      <alignment horizontal="center"/>
    </xf>
    <xf numFmtId="44" fontId="3" fillId="0" borderId="1" xfId="0" applyNumberFormat="1" applyFont="1" applyBorder="1"/>
    <xf numFmtId="44" fontId="3" fillId="0" borderId="6" xfId="0" applyNumberFormat="1" applyFont="1" applyBorder="1"/>
    <xf numFmtId="0" fontId="5" fillId="0" borderId="7" xfId="0" applyFont="1" applyBorder="1" applyAlignment="1">
      <alignment wrapText="1"/>
    </xf>
    <xf numFmtId="0" fontId="3" fillId="3" borderId="8" xfId="0" applyFont="1" applyFill="1" applyBorder="1" applyAlignment="1">
      <alignment horizontal="center" vertical="center"/>
    </xf>
    <xf numFmtId="0" fontId="5" fillId="0" borderId="4" xfId="0" applyFont="1" applyBorder="1"/>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right"/>
    </xf>
    <xf numFmtId="44" fontId="3" fillId="0" borderId="8" xfId="0" applyNumberFormat="1" applyFont="1" applyBorder="1"/>
    <xf numFmtId="44" fontId="3" fillId="0" borderId="9" xfId="0" applyNumberFormat="1" applyFont="1" applyBorder="1"/>
    <xf numFmtId="0" fontId="3" fillId="2" borderId="1" xfId="0" applyFont="1" applyFill="1" applyBorder="1" applyAlignment="1">
      <alignment horizontal="center" wrapText="1"/>
    </xf>
    <xf numFmtId="9" fontId="5" fillId="0" borderId="1" xfId="0" applyNumberFormat="1" applyFont="1" applyFill="1" applyBorder="1" applyAlignment="1">
      <alignment horizontal="center"/>
    </xf>
    <xf numFmtId="0" fontId="0" fillId="0" borderId="24" xfId="0" applyBorder="1"/>
    <xf numFmtId="0" fontId="0" fillId="0" borderId="25" xfId="0" applyBorder="1"/>
    <xf numFmtId="0" fontId="7" fillId="0" borderId="1" xfId="0" applyFont="1" applyBorder="1" applyAlignment="1" applyProtection="1">
      <alignment horizontal="center"/>
      <protection locked="0"/>
    </xf>
    <xf numFmtId="0" fontId="7" fillId="0" borderId="16" xfId="0" applyFont="1" applyBorder="1" applyAlignment="1" applyProtection="1">
      <alignment horizontal="center"/>
      <protection locked="0"/>
    </xf>
    <xf numFmtId="164" fontId="7" fillId="0" borderId="1" xfId="0" applyNumberFormat="1" applyFont="1" applyBorder="1" applyAlignment="1" applyProtection="1">
      <alignment horizontal="center" wrapText="1"/>
      <protection locked="0"/>
    </xf>
    <xf numFmtId="164" fontId="7" fillId="0" borderId="1" xfId="0" applyNumberFormat="1" applyFont="1" applyBorder="1" applyAlignment="1" applyProtection="1">
      <alignment horizontal="center" vertical="center" wrapText="1"/>
      <protection locked="0"/>
    </xf>
    <xf numFmtId="164" fontId="7" fillId="0" borderId="16" xfId="0" applyNumberFormat="1" applyFont="1" applyBorder="1" applyAlignment="1" applyProtection="1">
      <alignment horizontal="center" vertical="center" wrapText="1"/>
      <protection locked="0"/>
    </xf>
    <xf numFmtId="164" fontId="7" fillId="0" borderId="16" xfId="0" applyNumberFormat="1" applyFont="1" applyBorder="1" applyAlignment="1" applyProtection="1">
      <alignment horizontal="center" wrapText="1"/>
      <protection locked="0"/>
    </xf>
    <xf numFmtId="0" fontId="7" fillId="0" borderId="5" xfId="0" applyFont="1" applyBorder="1" applyAlignment="1" applyProtection="1">
      <alignment horizontal="center" vertical="center" wrapText="1"/>
      <protection locked="0"/>
    </xf>
    <xf numFmtId="0" fontId="7" fillId="0" borderId="15" xfId="0" applyFont="1" applyBorder="1" applyAlignment="1" applyProtection="1">
      <alignment horizontal="center" vertical="center" wrapText="1"/>
      <protection locked="0"/>
    </xf>
    <xf numFmtId="0" fontId="2" fillId="7" borderId="1" xfId="0" applyFont="1" applyFill="1" applyBorder="1" applyAlignment="1">
      <alignment horizontal="center" vertical="center"/>
    </xf>
    <xf numFmtId="0" fontId="2" fillId="7" borderId="16" xfId="0" applyFont="1" applyFill="1" applyBorder="1" applyAlignment="1">
      <alignment horizontal="center" vertical="center"/>
    </xf>
    <xf numFmtId="0" fontId="16" fillId="4" borderId="30" xfId="0" applyFont="1" applyFill="1" applyBorder="1" applyAlignment="1">
      <alignment horizontal="left" vertical="top" wrapText="1"/>
    </xf>
    <xf numFmtId="0" fontId="10" fillId="4" borderId="30" xfId="0" applyFont="1" applyFill="1" applyBorder="1" applyAlignment="1">
      <alignment horizontal="left" vertical="top" wrapText="1"/>
    </xf>
    <xf numFmtId="0" fontId="16" fillId="4" borderId="22" xfId="0" applyFont="1" applyFill="1" applyBorder="1" applyAlignment="1">
      <alignment horizontal="left" vertical="top" wrapText="1"/>
    </xf>
    <xf numFmtId="0" fontId="5" fillId="4" borderId="17" xfId="0" applyFont="1" applyFill="1" applyBorder="1" applyAlignment="1">
      <alignment horizontal="left" vertical="top" wrapText="1"/>
    </xf>
    <xf numFmtId="0" fontId="5" fillId="4" borderId="23"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4" borderId="0" xfId="0" applyFont="1" applyFill="1" applyBorder="1" applyAlignment="1">
      <alignment horizontal="left" vertical="top" wrapText="1"/>
    </xf>
    <xf numFmtId="0" fontId="5" fillId="4" borderId="3" xfId="0" applyFont="1" applyFill="1" applyBorder="1" applyAlignment="1">
      <alignment horizontal="left" vertical="top" wrapText="1"/>
    </xf>
    <xf numFmtId="0" fontId="5" fillId="4" borderId="24" xfId="0" applyFont="1" applyFill="1" applyBorder="1" applyAlignment="1">
      <alignment horizontal="left" vertical="top" wrapText="1"/>
    </xf>
    <xf numFmtId="0" fontId="5" fillId="4" borderId="25" xfId="0" applyFont="1" applyFill="1" applyBorder="1" applyAlignment="1">
      <alignment horizontal="left" vertical="top" wrapText="1"/>
    </xf>
    <xf numFmtId="0" fontId="5" fillId="4" borderId="4" xfId="0" applyFont="1" applyFill="1" applyBorder="1" applyAlignment="1">
      <alignment horizontal="left" vertical="top" wrapText="1"/>
    </xf>
    <xf numFmtId="0" fontId="2" fillId="6" borderId="26" xfId="2" applyFont="1" applyFill="1" applyBorder="1" applyAlignment="1" applyProtection="1">
      <alignment horizontal="center"/>
      <protection locked="0"/>
    </xf>
    <xf numFmtId="0" fontId="2" fillId="6" borderId="27" xfId="2" applyFont="1" applyFill="1" applyBorder="1" applyAlignment="1" applyProtection="1">
      <alignment horizontal="center"/>
      <protection locked="0"/>
    </xf>
    <xf numFmtId="0" fontId="2" fillId="6" borderId="28" xfId="2" applyFont="1" applyFill="1" applyBorder="1" applyAlignment="1" applyProtection="1">
      <alignment horizontal="center"/>
      <protection locked="0"/>
    </xf>
    <xf numFmtId="0" fontId="3" fillId="2" borderId="10" xfId="0" applyFont="1" applyFill="1" applyBorder="1" applyAlignment="1">
      <alignment horizontal="center"/>
    </xf>
    <xf numFmtId="0" fontId="3" fillId="2" borderId="11" xfId="0" applyFont="1" applyFill="1" applyBorder="1" applyAlignment="1">
      <alignment horizontal="center"/>
    </xf>
    <xf numFmtId="0" fontId="3" fillId="2" borderId="12" xfId="0" applyFont="1" applyFill="1" applyBorder="1" applyAlignment="1">
      <alignment horizontal="center"/>
    </xf>
    <xf numFmtId="0" fontId="5" fillId="3" borderId="1" xfId="0" applyFont="1" applyFill="1" applyBorder="1" applyAlignment="1">
      <alignment horizontal="center"/>
    </xf>
    <xf numFmtId="0" fontId="3" fillId="5" borderId="26" xfId="0" applyFont="1" applyFill="1" applyBorder="1" applyAlignment="1">
      <alignment horizontal="right"/>
    </xf>
    <xf numFmtId="0" fontId="3" fillId="5" borderId="27" xfId="0" applyFont="1" applyFill="1" applyBorder="1" applyAlignment="1">
      <alignment horizontal="right"/>
    </xf>
    <xf numFmtId="44" fontId="6" fillId="5" borderId="13" xfId="1" applyFont="1" applyFill="1" applyBorder="1" applyAlignment="1" applyProtection="1">
      <alignment horizontal="right" wrapText="1"/>
      <protection locked="0"/>
    </xf>
    <xf numFmtId="44" fontId="6" fillId="5" borderId="14" xfId="1" applyFont="1" applyFill="1" applyBorder="1" applyAlignment="1" applyProtection="1">
      <alignment horizontal="right" wrapText="1"/>
      <protection locked="0"/>
    </xf>
    <xf numFmtId="44" fontId="6" fillId="5" borderId="29" xfId="1" applyFont="1" applyFill="1" applyBorder="1" applyAlignment="1" applyProtection="1">
      <alignment horizontal="right" wrapText="1"/>
      <protection locked="0"/>
    </xf>
    <xf numFmtId="0" fontId="3" fillId="5" borderId="13" xfId="0" applyFont="1" applyFill="1" applyBorder="1" applyAlignment="1">
      <alignment horizontal="right" vertical="center" wrapText="1"/>
    </xf>
    <xf numFmtId="0" fontId="3" fillId="5" borderId="14" xfId="0" applyFont="1" applyFill="1" applyBorder="1" applyAlignment="1">
      <alignment horizontal="right" vertical="center" wrapText="1"/>
    </xf>
    <xf numFmtId="0" fontId="3" fillId="5" borderId="29" xfId="0" applyFont="1" applyFill="1" applyBorder="1" applyAlignment="1">
      <alignment horizontal="right" vertical="center" wrapText="1"/>
    </xf>
    <xf numFmtId="0" fontId="5" fillId="4" borderId="22" xfId="0" applyFont="1" applyFill="1" applyBorder="1" applyAlignment="1">
      <alignment horizontal="left" vertical="top" wrapText="1"/>
    </xf>
    <xf numFmtId="0" fontId="5" fillId="0" borderId="1" xfId="0" applyFont="1" applyFill="1" applyBorder="1" applyAlignment="1">
      <alignment horizontal="center"/>
    </xf>
  </cellXfs>
  <cellStyles count="3">
    <cellStyle name="Currency" xfId="1" builtinId="4"/>
    <cellStyle name="Normal" xfId="0" builtinId="0"/>
    <cellStyle name="Normal 6" xfId="2" xr:uid="{971F9E0F-31DE-4C41-89F1-1AC1E2B150CD}"/>
  </cellStyles>
  <dxfs count="4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FDA24-7D9A-4631-934A-4E40FE917BEC}">
  <dimension ref="A1:A6"/>
  <sheetViews>
    <sheetView workbookViewId="0">
      <selection activeCell="B7" sqref="B7"/>
    </sheetView>
  </sheetViews>
  <sheetFormatPr defaultRowHeight="14.5" x14ac:dyDescent="0.35"/>
  <sheetData>
    <row r="1" spans="1:1" x14ac:dyDescent="0.35">
      <c r="A1" s="1">
        <v>0</v>
      </c>
    </row>
    <row r="2" spans="1:1" x14ac:dyDescent="0.35">
      <c r="A2" s="1">
        <v>0.05</v>
      </c>
    </row>
    <row r="3" spans="1:1" x14ac:dyDescent="0.35">
      <c r="A3" s="1">
        <v>0.1</v>
      </c>
    </row>
    <row r="4" spans="1:1" x14ac:dyDescent="0.35">
      <c r="A4" s="1">
        <v>0.25</v>
      </c>
    </row>
    <row r="5" spans="1:1" x14ac:dyDescent="0.35">
      <c r="A5" s="1">
        <v>0.5</v>
      </c>
    </row>
    <row r="6" spans="1:1" x14ac:dyDescent="0.35">
      <c r="A6" s="1">
        <v>0.6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DC024-DE1F-4124-913B-708B39FCD072}">
  <sheetPr>
    <pageSetUpPr fitToPage="1"/>
  </sheetPr>
  <dimension ref="A1:O104"/>
  <sheetViews>
    <sheetView zoomScaleNormal="100" workbookViewId="0">
      <selection activeCell="G32" sqref="G32"/>
    </sheetView>
  </sheetViews>
  <sheetFormatPr defaultColWidth="9.1796875" defaultRowHeight="14" x14ac:dyDescent="0.3"/>
  <cols>
    <col min="1" max="1" width="32" style="4" customWidth="1"/>
    <col min="2" max="2" width="29.54296875" style="4" customWidth="1"/>
    <col min="3" max="3" width="26.7265625" style="4" customWidth="1"/>
    <col min="4" max="4" width="11.1796875" style="4" customWidth="1"/>
    <col min="5" max="5" width="28.7265625" style="4" customWidth="1"/>
    <col min="6" max="6" width="29.54296875" style="4" customWidth="1"/>
    <col min="7" max="8" width="26.7265625" style="4" customWidth="1"/>
    <col min="9" max="9" width="22.54296875" style="4" customWidth="1"/>
    <col min="10" max="10" width="24.81640625" style="4" customWidth="1"/>
    <col min="11" max="14" width="9.1796875" style="4"/>
    <col min="15" max="15" width="21.453125" style="4" customWidth="1"/>
    <col min="16" max="16384" width="9.1796875" style="4"/>
  </cols>
  <sheetData>
    <row r="1" spans="1:10" x14ac:dyDescent="0.3">
      <c r="A1" s="160" t="s">
        <v>81</v>
      </c>
      <c r="B1" s="137"/>
      <c r="C1" s="137"/>
      <c r="D1" s="137"/>
      <c r="E1" s="137"/>
      <c r="F1" s="137"/>
      <c r="G1" s="137"/>
      <c r="H1" s="137"/>
      <c r="I1" s="137"/>
      <c r="J1" s="138"/>
    </row>
    <row r="2" spans="1:10" x14ac:dyDescent="0.3">
      <c r="A2" s="139"/>
      <c r="B2" s="140"/>
      <c r="C2" s="140"/>
      <c r="D2" s="140"/>
      <c r="E2" s="140"/>
      <c r="F2" s="140"/>
      <c r="G2" s="140"/>
      <c r="H2" s="140"/>
      <c r="I2" s="140"/>
      <c r="J2" s="141"/>
    </row>
    <row r="3" spans="1:10" x14ac:dyDescent="0.3">
      <c r="A3" s="139"/>
      <c r="B3" s="140"/>
      <c r="C3" s="140"/>
      <c r="D3" s="140"/>
      <c r="E3" s="140"/>
      <c r="F3" s="140"/>
      <c r="G3" s="140"/>
      <c r="H3" s="140"/>
      <c r="I3" s="140"/>
      <c r="J3" s="141"/>
    </row>
    <row r="4" spans="1:10" x14ac:dyDescent="0.3">
      <c r="A4" s="139"/>
      <c r="B4" s="140"/>
      <c r="C4" s="140"/>
      <c r="D4" s="140"/>
      <c r="E4" s="140"/>
      <c r="F4" s="140"/>
      <c r="G4" s="140"/>
      <c r="H4" s="140"/>
      <c r="I4" s="140"/>
      <c r="J4" s="141"/>
    </row>
    <row r="5" spans="1:10" x14ac:dyDescent="0.3">
      <c r="A5" s="139"/>
      <c r="B5" s="140"/>
      <c r="C5" s="140"/>
      <c r="D5" s="140"/>
      <c r="E5" s="140"/>
      <c r="F5" s="140"/>
      <c r="G5" s="140"/>
      <c r="H5" s="140"/>
      <c r="I5" s="140"/>
      <c r="J5" s="141"/>
    </row>
    <row r="6" spans="1:10" x14ac:dyDescent="0.3">
      <c r="A6" s="139"/>
      <c r="B6" s="140"/>
      <c r="C6" s="140"/>
      <c r="D6" s="140"/>
      <c r="E6" s="140"/>
      <c r="F6" s="140"/>
      <c r="G6" s="140"/>
      <c r="H6" s="140"/>
      <c r="I6" s="140"/>
      <c r="J6" s="141"/>
    </row>
    <row r="7" spans="1:10" ht="14.5" thickBot="1" x14ac:dyDescent="0.35">
      <c r="A7" s="142"/>
      <c r="B7" s="143"/>
      <c r="C7" s="143"/>
      <c r="D7" s="143"/>
      <c r="E7" s="143"/>
      <c r="F7" s="143"/>
      <c r="G7" s="143"/>
      <c r="H7" s="143"/>
      <c r="I7" s="143"/>
      <c r="J7" s="144"/>
    </row>
    <row r="9" spans="1:10" ht="13.5" customHeight="1" x14ac:dyDescent="0.35">
      <c r="A9" s="83" t="s">
        <v>4</v>
      </c>
      <c r="B9" s="161">
        <f>'Reimbursement #1'!B9</f>
        <v>0</v>
      </c>
      <c r="C9" s="161"/>
      <c r="E9"/>
      <c r="F9"/>
      <c r="G9"/>
      <c r="H9" s="84"/>
      <c r="I9" s="84"/>
      <c r="J9" s="84"/>
    </row>
    <row r="10" spans="1:10" ht="13.5" customHeight="1" x14ac:dyDescent="0.35">
      <c r="A10" s="83" t="s">
        <v>5</v>
      </c>
      <c r="B10" s="161">
        <f>'Reimbursement #1'!B10</f>
        <v>0</v>
      </c>
      <c r="C10" s="161"/>
      <c r="E10"/>
      <c r="F10"/>
      <c r="G10"/>
      <c r="H10" s="84"/>
      <c r="I10" s="84"/>
      <c r="J10" s="84"/>
    </row>
    <row r="11" spans="1:10" ht="13.5" customHeight="1" x14ac:dyDescent="0.35">
      <c r="A11" s="83" t="s">
        <v>6</v>
      </c>
      <c r="B11" s="151"/>
      <c r="C11" s="151"/>
      <c r="E11"/>
      <c r="F11"/>
      <c r="G11"/>
      <c r="H11" s="84"/>
      <c r="I11" s="84"/>
      <c r="J11" s="84"/>
    </row>
    <row r="12" spans="1:10" ht="13.5" customHeight="1" x14ac:dyDescent="0.35">
      <c r="A12" s="83" t="s">
        <v>7</v>
      </c>
      <c r="B12" s="161">
        <f>'Reimbursement #1'!B12</f>
        <v>0</v>
      </c>
      <c r="C12" s="161"/>
      <c r="E12"/>
      <c r="F12"/>
      <c r="G12"/>
      <c r="H12" s="84"/>
      <c r="I12" s="84"/>
      <c r="J12" s="84"/>
    </row>
    <row r="13" spans="1:10" ht="14.5" x14ac:dyDescent="0.35">
      <c r="E13"/>
      <c r="F13"/>
      <c r="G13"/>
      <c r="H13" s="84"/>
      <c r="I13" s="84"/>
      <c r="J13" s="84"/>
    </row>
    <row r="14" spans="1:10" ht="14.5" x14ac:dyDescent="0.35">
      <c r="A14" s="83" t="s">
        <v>8</v>
      </c>
      <c r="B14" s="121">
        <f>'Reimbursement #1'!B14</f>
        <v>0</v>
      </c>
      <c r="E14"/>
      <c r="F14"/>
      <c r="G14"/>
      <c r="H14" s="84"/>
      <c r="I14" s="84"/>
      <c r="J14" s="84"/>
    </row>
    <row r="15" spans="1:10" ht="14.5" x14ac:dyDescent="0.35">
      <c r="E15"/>
      <c r="F15"/>
      <c r="G15"/>
      <c r="H15" s="84"/>
      <c r="I15" s="84"/>
      <c r="J15" s="84"/>
    </row>
    <row r="16" spans="1:10" s="87" customFormat="1" ht="14.5" x14ac:dyDescent="0.35">
      <c r="A16" s="86" t="s">
        <v>9</v>
      </c>
      <c r="B16" s="86" t="s">
        <v>10</v>
      </c>
      <c r="C16" s="86" t="s">
        <v>11</v>
      </c>
      <c r="E16"/>
      <c r="F16"/>
      <c r="G16"/>
      <c r="H16" s="84"/>
      <c r="I16" s="84"/>
      <c r="J16" s="84"/>
    </row>
    <row r="17" spans="1:15" ht="14.5" customHeight="1" x14ac:dyDescent="0.35">
      <c r="A17" s="89">
        <f>'Reimbursement #1'!A17</f>
        <v>0</v>
      </c>
      <c r="B17" s="89">
        <f>A17*B14</f>
        <v>0</v>
      </c>
      <c r="C17" s="90">
        <f>A17+B17</f>
        <v>0</v>
      </c>
      <c r="E17"/>
      <c r="F17"/>
      <c r="G17"/>
      <c r="H17" s="84"/>
      <c r="I17" s="84"/>
      <c r="J17" s="84"/>
    </row>
    <row r="18" spans="1:15" ht="14.5" thickBot="1" x14ac:dyDescent="0.35">
      <c r="E18" s="84"/>
      <c r="F18" s="84"/>
      <c r="G18" s="84"/>
      <c r="K18" s="91"/>
      <c r="L18" s="91"/>
      <c r="M18" s="91"/>
      <c r="N18" s="91"/>
      <c r="O18" s="91"/>
    </row>
    <row r="19" spans="1:15" x14ac:dyDescent="0.3">
      <c r="A19" s="148" t="s">
        <v>12</v>
      </c>
      <c r="B19" s="149"/>
      <c r="C19" s="150"/>
      <c r="E19" s="148" t="s">
        <v>13</v>
      </c>
      <c r="F19" s="149"/>
      <c r="G19" s="150"/>
      <c r="K19" s="91"/>
      <c r="L19" s="91"/>
      <c r="M19" s="91"/>
      <c r="N19" s="91"/>
      <c r="O19" s="91"/>
    </row>
    <row r="20" spans="1:15" x14ac:dyDescent="0.3">
      <c r="A20" s="92"/>
      <c r="B20" s="93" t="s">
        <v>14</v>
      </c>
      <c r="C20" s="94" t="s">
        <v>15</v>
      </c>
      <c r="E20" s="92"/>
      <c r="F20" s="93" t="s">
        <v>14</v>
      </c>
      <c r="G20" s="94" t="s">
        <v>15</v>
      </c>
    </row>
    <row r="21" spans="1:15" x14ac:dyDescent="0.3">
      <c r="A21" s="92" t="s">
        <v>16</v>
      </c>
      <c r="B21" s="95"/>
      <c r="C21" s="96"/>
      <c r="E21" s="92" t="s">
        <v>16</v>
      </c>
      <c r="F21" s="95"/>
      <c r="G21" s="96"/>
    </row>
    <row r="22" spans="1:15" x14ac:dyDescent="0.3">
      <c r="A22" s="97" t="s">
        <v>17</v>
      </c>
      <c r="B22" s="88">
        <v>0</v>
      </c>
      <c r="C22" s="98">
        <v>0</v>
      </c>
      <c r="E22" s="97" t="s">
        <v>17</v>
      </c>
      <c r="F22" s="99">
        <f>B22+'Reimbursement #6'!F22</f>
        <v>0</v>
      </c>
      <c r="G22" s="100">
        <f>C22+'Reimbursement #6'!G22</f>
        <v>0</v>
      </c>
    </row>
    <row r="23" spans="1:15" x14ac:dyDescent="0.3">
      <c r="A23" s="97" t="s">
        <v>18</v>
      </c>
      <c r="B23" s="88">
        <v>0</v>
      </c>
      <c r="C23" s="98">
        <v>0</v>
      </c>
      <c r="E23" s="97" t="s">
        <v>18</v>
      </c>
      <c r="F23" s="99">
        <f>B23+'Reimbursement #6'!F23</f>
        <v>0</v>
      </c>
      <c r="G23" s="100">
        <f>C23+'Reimbursement #6'!G23</f>
        <v>0</v>
      </c>
    </row>
    <row r="24" spans="1:15" x14ac:dyDescent="0.3">
      <c r="A24" s="92"/>
      <c r="B24" s="101"/>
      <c r="C24" s="102"/>
      <c r="E24" s="92"/>
      <c r="F24" s="101"/>
      <c r="G24" s="102"/>
    </row>
    <row r="25" spans="1:15" x14ac:dyDescent="0.3">
      <c r="A25" s="103" t="s">
        <v>19</v>
      </c>
      <c r="B25" s="104">
        <f>SUM(B22:B23)</f>
        <v>0</v>
      </c>
      <c r="C25" s="105">
        <f>SUM(C22:C23)</f>
        <v>0</v>
      </c>
      <c r="E25" s="103" t="s">
        <v>19</v>
      </c>
      <c r="F25" s="104">
        <f>SUM(F22:F23)</f>
        <v>0</v>
      </c>
      <c r="G25" s="105">
        <f>SUM(G22:G23)</f>
        <v>0</v>
      </c>
    </row>
    <row r="26" spans="1:15" x14ac:dyDescent="0.3">
      <c r="A26" s="92"/>
      <c r="B26" s="95"/>
      <c r="C26" s="96"/>
      <c r="E26" s="92"/>
      <c r="F26" s="95"/>
      <c r="G26" s="96"/>
    </row>
    <row r="27" spans="1:15" x14ac:dyDescent="0.3">
      <c r="A27" s="92" t="s">
        <v>20</v>
      </c>
      <c r="B27" s="95"/>
      <c r="C27" s="96"/>
      <c r="E27" s="92" t="s">
        <v>20</v>
      </c>
      <c r="F27" s="95"/>
      <c r="G27" s="96"/>
    </row>
    <row r="28" spans="1:15" x14ac:dyDescent="0.3">
      <c r="A28" s="97" t="s">
        <v>21</v>
      </c>
      <c r="B28" s="88">
        <v>0</v>
      </c>
      <c r="C28" s="98">
        <v>0</v>
      </c>
      <c r="E28" s="97" t="s">
        <v>21</v>
      </c>
      <c r="F28" s="99">
        <f>B28+'Reimbursement #6'!F28</f>
        <v>0</v>
      </c>
      <c r="G28" s="100">
        <f>C28+'Reimbursement #6'!G28</f>
        <v>0</v>
      </c>
    </row>
    <row r="29" spans="1:15" x14ac:dyDescent="0.3">
      <c r="A29" s="97" t="s">
        <v>22</v>
      </c>
      <c r="B29" s="88">
        <v>0</v>
      </c>
      <c r="C29" s="98">
        <v>0</v>
      </c>
      <c r="E29" s="97" t="s">
        <v>22</v>
      </c>
      <c r="F29" s="99">
        <f>B29+'Reimbursement #6'!F29</f>
        <v>0</v>
      </c>
      <c r="G29" s="100">
        <f>C29+'Reimbursement #6'!G29</f>
        <v>0</v>
      </c>
    </row>
    <row r="30" spans="1:15" x14ac:dyDescent="0.3">
      <c r="A30" s="97" t="s">
        <v>23</v>
      </c>
      <c r="B30" s="88">
        <v>0</v>
      </c>
      <c r="C30" s="98">
        <v>0</v>
      </c>
      <c r="E30" s="97" t="s">
        <v>23</v>
      </c>
      <c r="F30" s="99">
        <f>B30+'Reimbursement #6'!F30</f>
        <v>0</v>
      </c>
      <c r="G30" s="100">
        <f>C30+'Reimbursement #6'!G30</f>
        <v>0</v>
      </c>
    </row>
    <row r="31" spans="1:15" x14ac:dyDescent="0.3">
      <c r="A31" s="97" t="s">
        <v>24</v>
      </c>
      <c r="B31" s="88">
        <v>0</v>
      </c>
      <c r="C31" s="98">
        <v>0</v>
      </c>
      <c r="E31" s="97" t="s">
        <v>24</v>
      </c>
      <c r="F31" s="99">
        <f>B31+'Reimbursement #6'!F31</f>
        <v>0</v>
      </c>
      <c r="G31" s="100">
        <f>C31+'Reimbursement #6'!G31</f>
        <v>0</v>
      </c>
    </row>
    <row r="32" spans="1:15" x14ac:dyDescent="0.3">
      <c r="A32" s="92"/>
      <c r="B32" s="101"/>
      <c r="C32" s="102"/>
      <c r="E32" s="92"/>
      <c r="F32" s="101"/>
      <c r="G32" s="102"/>
    </row>
    <row r="33" spans="1:10" x14ac:dyDescent="0.3">
      <c r="A33" s="103" t="s">
        <v>25</v>
      </c>
      <c r="B33" s="106">
        <f>SUM(B28:B31)</f>
        <v>0</v>
      </c>
      <c r="C33" s="107">
        <f>SUM(C28:C31)</f>
        <v>0</v>
      </c>
      <c r="E33" s="103" t="s">
        <v>25</v>
      </c>
      <c r="F33" s="104">
        <f>SUM(F28:F31)</f>
        <v>0</v>
      </c>
      <c r="G33" s="105">
        <f>SUM(G28:G31)</f>
        <v>0</v>
      </c>
    </row>
    <row r="34" spans="1:10" x14ac:dyDescent="0.3">
      <c r="A34" s="92"/>
      <c r="B34" s="95"/>
      <c r="C34" s="96"/>
      <c r="E34" s="92"/>
      <c r="F34" s="108"/>
      <c r="G34" s="96"/>
    </row>
    <row r="35" spans="1:10" ht="28" x14ac:dyDescent="0.3">
      <c r="A35" s="92"/>
      <c r="B35" s="120" t="s">
        <v>26</v>
      </c>
      <c r="C35" s="109" t="s">
        <v>27</v>
      </c>
      <c r="E35" s="92"/>
      <c r="F35" s="120" t="s">
        <v>28</v>
      </c>
      <c r="G35" s="109" t="s">
        <v>29</v>
      </c>
    </row>
    <row r="36" spans="1:10" x14ac:dyDescent="0.3">
      <c r="A36" s="97" t="s">
        <v>30</v>
      </c>
      <c r="B36" s="110">
        <f>B25+B33</f>
        <v>0</v>
      </c>
      <c r="C36" s="111">
        <f>C25+C33</f>
        <v>0</v>
      </c>
      <c r="E36" s="97" t="s">
        <v>31</v>
      </c>
      <c r="F36" s="110">
        <f>F25+F33</f>
        <v>0</v>
      </c>
      <c r="G36" s="111">
        <f>G25+G33</f>
        <v>0</v>
      </c>
    </row>
    <row r="37" spans="1:10" x14ac:dyDescent="0.3">
      <c r="A37" s="92"/>
      <c r="B37" s="95"/>
      <c r="C37" s="96"/>
      <c r="E37" s="92"/>
      <c r="F37" s="95"/>
      <c r="G37" s="96"/>
    </row>
    <row r="38" spans="1:10" ht="28.5" thickBot="1" x14ac:dyDescent="0.4">
      <c r="A38" s="122"/>
      <c r="B38" s="123"/>
      <c r="C38" s="114"/>
      <c r="E38" s="92"/>
      <c r="F38" s="115" t="s">
        <v>33</v>
      </c>
      <c r="G38" s="116" t="s">
        <v>34</v>
      </c>
    </row>
    <row r="39" spans="1:10" ht="14.5" thickBot="1" x14ac:dyDescent="0.35">
      <c r="B39" s="95"/>
      <c r="E39" s="117" t="s">
        <v>35</v>
      </c>
      <c r="F39" s="118">
        <f>A17-F36</f>
        <v>0</v>
      </c>
      <c r="G39" s="119">
        <f>B17-G36</f>
        <v>0</v>
      </c>
    </row>
    <row r="42" spans="1:10" ht="14.5" thickBot="1" x14ac:dyDescent="0.35"/>
    <row r="43" spans="1:10" ht="20.5" thickBot="1" x14ac:dyDescent="0.45">
      <c r="A43" s="145" t="s">
        <v>36</v>
      </c>
      <c r="B43" s="146"/>
      <c r="C43" s="146"/>
      <c r="D43" s="146"/>
      <c r="E43" s="146"/>
      <c r="F43" s="146"/>
      <c r="G43" s="146"/>
      <c r="H43" s="146"/>
      <c r="I43" s="146"/>
      <c r="J43" s="147"/>
    </row>
    <row r="44" spans="1:10" x14ac:dyDescent="0.3">
      <c r="A44" s="74" t="s">
        <v>37</v>
      </c>
      <c r="B44" s="68" t="s">
        <v>38</v>
      </c>
      <c r="C44" s="68" t="s">
        <v>39</v>
      </c>
      <c r="D44" s="68" t="s">
        <v>40</v>
      </c>
      <c r="E44" s="68" t="s">
        <v>41</v>
      </c>
      <c r="F44" s="69" t="s">
        <v>42</v>
      </c>
      <c r="G44" s="68" t="s">
        <v>43</v>
      </c>
      <c r="H44" s="68" t="s">
        <v>44</v>
      </c>
      <c r="I44" s="68" t="s">
        <v>45</v>
      </c>
      <c r="J44" s="75" t="s">
        <v>46</v>
      </c>
    </row>
    <row r="45" spans="1:10" x14ac:dyDescent="0.3">
      <c r="A45" s="28" t="s">
        <v>47</v>
      </c>
      <c r="B45" s="20" t="s">
        <v>48</v>
      </c>
      <c r="C45" s="20" t="s">
        <v>49</v>
      </c>
      <c r="D45" s="29">
        <v>1.1000000000000001</v>
      </c>
      <c r="E45" s="19">
        <v>43554</v>
      </c>
      <c r="F45" s="21">
        <v>24589</v>
      </c>
      <c r="G45" s="22">
        <v>10</v>
      </c>
      <c r="H45" s="23">
        <v>25</v>
      </c>
      <c r="I45" s="23">
        <v>150</v>
      </c>
      <c r="J45" s="24">
        <f>(G45*H45)+I45</f>
        <v>400</v>
      </c>
    </row>
    <row r="46" spans="1:10" x14ac:dyDescent="0.3">
      <c r="A46" s="2"/>
      <c r="B46" s="9"/>
      <c r="C46" s="9"/>
      <c r="D46" s="30"/>
      <c r="E46" s="9"/>
      <c r="F46" s="9"/>
      <c r="G46" s="9"/>
      <c r="H46" s="10"/>
      <c r="I46" s="10"/>
      <c r="J46" s="11">
        <v>0</v>
      </c>
    </row>
    <row r="47" spans="1:10" x14ac:dyDescent="0.3">
      <c r="A47" s="2"/>
      <c r="B47" s="9"/>
      <c r="C47" s="9"/>
      <c r="D47" s="30"/>
      <c r="E47" s="9"/>
      <c r="F47" s="9"/>
      <c r="G47" s="9"/>
      <c r="H47" s="10"/>
      <c r="I47" s="10"/>
      <c r="J47" s="11">
        <v>0</v>
      </c>
    </row>
    <row r="48" spans="1:10" x14ac:dyDescent="0.3">
      <c r="A48" s="2"/>
      <c r="B48" s="9"/>
      <c r="C48" s="9"/>
      <c r="D48" s="30"/>
      <c r="E48" s="9"/>
      <c r="F48" s="9"/>
      <c r="G48" s="9"/>
      <c r="H48" s="10"/>
      <c r="I48" s="10"/>
      <c r="J48" s="11">
        <v>0</v>
      </c>
    </row>
    <row r="49" spans="1:10" x14ac:dyDescent="0.3">
      <c r="A49" s="2"/>
      <c r="B49" s="9"/>
      <c r="C49" s="9"/>
      <c r="D49" s="30"/>
      <c r="E49" s="9"/>
      <c r="F49" s="9"/>
      <c r="G49" s="9"/>
      <c r="H49" s="10"/>
      <c r="I49" s="10"/>
      <c r="J49" s="11">
        <v>0</v>
      </c>
    </row>
    <row r="50" spans="1:10" x14ac:dyDescent="0.3">
      <c r="A50" s="2"/>
      <c r="B50" s="9"/>
      <c r="C50" s="9"/>
      <c r="D50" s="30"/>
      <c r="E50" s="9"/>
      <c r="F50" s="9"/>
      <c r="G50" s="9"/>
      <c r="H50" s="10"/>
      <c r="I50" s="10"/>
      <c r="J50" s="11">
        <v>0</v>
      </c>
    </row>
    <row r="51" spans="1:10" x14ac:dyDescent="0.3">
      <c r="A51" s="2"/>
      <c r="B51" s="9"/>
      <c r="C51" s="9"/>
      <c r="D51" s="30"/>
      <c r="E51" s="9"/>
      <c r="F51" s="9"/>
      <c r="G51" s="9"/>
      <c r="H51" s="10"/>
      <c r="I51" s="10"/>
      <c r="J51" s="11">
        <v>0</v>
      </c>
    </row>
    <row r="52" spans="1:10" x14ac:dyDescent="0.3">
      <c r="A52" s="2"/>
      <c r="B52" s="9"/>
      <c r="C52" s="9"/>
      <c r="D52" s="30"/>
      <c r="E52" s="9"/>
      <c r="F52" s="9"/>
      <c r="G52" s="9"/>
      <c r="H52" s="10"/>
      <c r="I52" s="10"/>
      <c r="J52" s="11">
        <v>0</v>
      </c>
    </row>
    <row r="53" spans="1:10" x14ac:dyDescent="0.3">
      <c r="A53" s="2"/>
      <c r="B53" s="9"/>
      <c r="C53" s="9"/>
      <c r="D53" s="30"/>
      <c r="E53" s="9"/>
      <c r="F53" s="9"/>
      <c r="G53" s="9"/>
      <c r="H53" s="10"/>
      <c r="I53" s="10"/>
      <c r="J53" s="11">
        <v>0</v>
      </c>
    </row>
    <row r="54" spans="1:10" x14ac:dyDescent="0.3">
      <c r="A54" s="2"/>
      <c r="B54" s="9"/>
      <c r="C54" s="9"/>
      <c r="D54" s="30"/>
      <c r="E54" s="9"/>
      <c r="F54" s="9"/>
      <c r="G54" s="9"/>
      <c r="H54" s="10"/>
      <c r="I54" s="10"/>
      <c r="J54" s="11">
        <v>0</v>
      </c>
    </row>
    <row r="55" spans="1:10" ht="14.5" thickBot="1" x14ac:dyDescent="0.35">
      <c r="A55" s="3"/>
      <c r="B55" s="70"/>
      <c r="C55" s="70"/>
      <c r="D55" s="71"/>
      <c r="E55" s="70"/>
      <c r="F55" s="70"/>
      <c r="G55" s="70"/>
      <c r="H55" s="72"/>
      <c r="I55" s="72"/>
      <c r="J55" s="76">
        <v>0</v>
      </c>
    </row>
    <row r="56" spans="1:10" ht="15" customHeight="1" thickBot="1" x14ac:dyDescent="0.35">
      <c r="A56" s="154" t="s">
        <v>50</v>
      </c>
      <c r="B56" s="155"/>
      <c r="C56" s="155"/>
      <c r="D56" s="155"/>
      <c r="E56" s="155"/>
      <c r="F56" s="155"/>
      <c r="G56" s="155"/>
      <c r="H56" s="155"/>
      <c r="I56" s="156"/>
      <c r="J56" s="73">
        <f>SUM(J46:J55)</f>
        <v>0</v>
      </c>
    </row>
    <row r="57" spans="1:10" ht="14.5" thickBot="1" x14ac:dyDescent="0.35"/>
    <row r="58" spans="1:10" ht="20.5" thickBot="1" x14ac:dyDescent="0.45">
      <c r="A58" s="145" t="s">
        <v>51</v>
      </c>
      <c r="B58" s="146"/>
      <c r="C58" s="146"/>
      <c r="D58" s="146"/>
      <c r="E58" s="146"/>
      <c r="F58" s="146"/>
      <c r="G58" s="146"/>
      <c r="H58" s="147"/>
    </row>
    <row r="59" spans="1:10" x14ac:dyDescent="0.3">
      <c r="A59" s="5" t="s">
        <v>52</v>
      </c>
      <c r="B59" s="6" t="s">
        <v>53</v>
      </c>
      <c r="C59" s="6" t="s">
        <v>54</v>
      </c>
      <c r="D59" s="6" t="s">
        <v>55</v>
      </c>
      <c r="E59" s="6" t="s">
        <v>56</v>
      </c>
      <c r="F59" s="6" t="s">
        <v>57</v>
      </c>
      <c r="G59" s="6" t="s">
        <v>58</v>
      </c>
      <c r="H59" s="7" t="s">
        <v>59</v>
      </c>
    </row>
    <row r="60" spans="1:10" x14ac:dyDescent="0.3">
      <c r="A60" s="78" t="s">
        <v>47</v>
      </c>
      <c r="B60" s="34" t="s">
        <v>60</v>
      </c>
      <c r="C60" s="18">
        <v>2243</v>
      </c>
      <c r="D60" s="18">
        <v>1.1000000000000001</v>
      </c>
      <c r="E60" s="19" t="s">
        <v>61</v>
      </c>
      <c r="F60" s="33" t="s">
        <v>57</v>
      </c>
      <c r="G60" s="18" t="s">
        <v>62</v>
      </c>
      <c r="H60" s="27">
        <v>5000</v>
      </c>
    </row>
    <row r="61" spans="1:10" x14ac:dyDescent="0.3">
      <c r="A61" s="130"/>
      <c r="B61" s="35"/>
      <c r="C61" s="12"/>
      <c r="D61" s="13"/>
      <c r="E61" s="13"/>
      <c r="F61" s="31"/>
      <c r="G61" s="14"/>
      <c r="H61" s="25">
        <v>0</v>
      </c>
    </row>
    <row r="62" spans="1:10" x14ac:dyDescent="0.3">
      <c r="A62" s="130"/>
      <c r="B62" s="35"/>
      <c r="C62" s="12"/>
      <c r="D62" s="13"/>
      <c r="E62" s="13"/>
      <c r="F62" s="31"/>
      <c r="G62" s="14"/>
      <c r="H62" s="25">
        <v>0</v>
      </c>
    </row>
    <row r="63" spans="1:10" x14ac:dyDescent="0.3">
      <c r="A63" s="130"/>
      <c r="B63" s="35"/>
      <c r="C63" s="12"/>
      <c r="D63" s="13"/>
      <c r="E63" s="13"/>
      <c r="F63" s="31"/>
      <c r="G63" s="14"/>
      <c r="H63" s="25">
        <v>0</v>
      </c>
    </row>
    <row r="64" spans="1:10" x14ac:dyDescent="0.3">
      <c r="A64" s="130"/>
      <c r="B64" s="36"/>
      <c r="C64" s="12"/>
      <c r="D64" s="13"/>
      <c r="E64" s="124"/>
      <c r="F64" s="31"/>
      <c r="G64" s="14"/>
      <c r="H64" s="25">
        <v>0</v>
      </c>
    </row>
    <row r="65" spans="1:10" x14ac:dyDescent="0.3">
      <c r="A65" s="130"/>
      <c r="B65" s="36"/>
      <c r="C65" s="12"/>
      <c r="D65" s="13"/>
      <c r="E65" s="124"/>
      <c r="F65" s="31"/>
      <c r="G65" s="14"/>
      <c r="H65" s="25">
        <v>0</v>
      </c>
    </row>
    <row r="66" spans="1:10" x14ac:dyDescent="0.3">
      <c r="A66" s="130"/>
      <c r="B66" s="36"/>
      <c r="C66" s="12"/>
      <c r="D66" s="13"/>
      <c r="E66" s="124"/>
      <c r="F66" s="31"/>
      <c r="G66" s="14"/>
      <c r="H66" s="25">
        <v>0</v>
      </c>
    </row>
    <row r="67" spans="1:10" x14ac:dyDescent="0.3">
      <c r="A67" s="130"/>
      <c r="B67" s="36"/>
      <c r="C67" s="12"/>
      <c r="D67" s="13"/>
      <c r="E67" s="124"/>
      <c r="F67" s="31"/>
      <c r="G67" s="14"/>
      <c r="H67" s="25">
        <v>0</v>
      </c>
    </row>
    <row r="68" spans="1:10" x14ac:dyDescent="0.3">
      <c r="A68" s="130"/>
      <c r="B68" s="36"/>
      <c r="C68" s="12"/>
      <c r="D68" s="13"/>
      <c r="E68" s="124"/>
      <c r="F68" s="31"/>
      <c r="G68" s="14"/>
      <c r="H68" s="25">
        <v>0</v>
      </c>
    </row>
    <row r="69" spans="1:10" x14ac:dyDescent="0.3">
      <c r="A69" s="130"/>
      <c r="B69" s="36"/>
      <c r="C69" s="12"/>
      <c r="D69" s="13"/>
      <c r="E69" s="124"/>
      <c r="F69" s="31"/>
      <c r="G69" s="14"/>
      <c r="H69" s="25">
        <v>0</v>
      </c>
    </row>
    <row r="70" spans="1:10" x14ac:dyDescent="0.3">
      <c r="A70" s="130"/>
      <c r="B70" s="35"/>
      <c r="C70" s="12"/>
      <c r="D70" s="13"/>
      <c r="E70" s="13"/>
      <c r="F70" s="31"/>
      <c r="G70" s="14"/>
      <c r="H70" s="25">
        <v>0</v>
      </c>
    </row>
    <row r="71" spans="1:10" x14ac:dyDescent="0.3">
      <c r="A71" s="130"/>
      <c r="B71" s="35"/>
      <c r="C71" s="12"/>
      <c r="D71" s="13"/>
      <c r="E71" s="13"/>
      <c r="F71" s="31"/>
      <c r="G71" s="14"/>
      <c r="H71" s="25">
        <v>0</v>
      </c>
    </row>
    <row r="72" spans="1:10" x14ac:dyDescent="0.3">
      <c r="A72" s="130"/>
      <c r="B72" s="36"/>
      <c r="C72" s="12"/>
      <c r="D72" s="13"/>
      <c r="E72" s="124"/>
      <c r="F72" s="31"/>
      <c r="G72" s="14"/>
      <c r="H72" s="25">
        <v>0</v>
      </c>
    </row>
    <row r="73" spans="1:10" x14ac:dyDescent="0.3">
      <c r="A73" s="130"/>
      <c r="B73" s="36"/>
      <c r="C73" s="12"/>
      <c r="D73" s="13"/>
      <c r="E73" s="124"/>
      <c r="F73" s="31"/>
      <c r="G73" s="14"/>
      <c r="H73" s="25">
        <v>0</v>
      </c>
    </row>
    <row r="74" spans="1:10" x14ac:dyDescent="0.3">
      <c r="A74" s="130"/>
      <c r="B74" s="36"/>
      <c r="C74" s="12"/>
      <c r="D74" s="13"/>
      <c r="E74" s="124"/>
      <c r="F74" s="31"/>
      <c r="G74" s="14"/>
      <c r="H74" s="25">
        <v>0</v>
      </c>
    </row>
    <row r="75" spans="1:10" x14ac:dyDescent="0.3">
      <c r="A75" s="130"/>
      <c r="B75" s="36"/>
      <c r="C75" s="12"/>
      <c r="D75" s="13"/>
      <c r="E75" s="124"/>
      <c r="F75" s="31"/>
      <c r="G75" s="14"/>
      <c r="H75" s="25">
        <v>0</v>
      </c>
    </row>
    <row r="76" spans="1:10" x14ac:dyDescent="0.3">
      <c r="A76" s="130"/>
      <c r="B76" s="36"/>
      <c r="C76" s="12"/>
      <c r="D76" s="13"/>
      <c r="E76" s="124"/>
      <c r="F76" s="31"/>
      <c r="G76" s="14"/>
      <c r="H76" s="25">
        <v>0</v>
      </c>
    </row>
    <row r="77" spans="1:10" ht="14.5" thickBot="1" x14ac:dyDescent="0.35">
      <c r="A77" s="131"/>
      <c r="B77" s="37"/>
      <c r="C77" s="15"/>
      <c r="D77" s="16"/>
      <c r="E77" s="125"/>
      <c r="F77" s="32"/>
      <c r="G77" s="17"/>
      <c r="H77" s="26">
        <v>0</v>
      </c>
    </row>
    <row r="78" spans="1:10" ht="14.5" thickBot="1" x14ac:dyDescent="0.35">
      <c r="A78" s="157" t="s">
        <v>63</v>
      </c>
      <c r="B78" s="158"/>
      <c r="C78" s="158"/>
      <c r="D78" s="158"/>
      <c r="E78" s="158"/>
      <c r="F78" s="158"/>
      <c r="G78" s="159"/>
      <c r="H78" s="77">
        <f>SUM(H61:H77)</f>
        <v>0</v>
      </c>
    </row>
    <row r="79" spans="1:10" ht="14.5" thickBot="1" x14ac:dyDescent="0.35"/>
    <row r="80" spans="1:10" ht="20.5" thickBot="1" x14ac:dyDescent="0.45">
      <c r="A80" s="145" t="s">
        <v>64</v>
      </c>
      <c r="B80" s="146"/>
      <c r="C80" s="146"/>
      <c r="D80" s="146"/>
      <c r="E80" s="146"/>
      <c r="F80" s="146"/>
      <c r="G80" s="146"/>
      <c r="H80" s="146"/>
      <c r="I80" s="146"/>
      <c r="J80" s="147"/>
    </row>
    <row r="81" spans="1:10" ht="28" x14ac:dyDescent="0.3">
      <c r="A81" s="5" t="s">
        <v>65</v>
      </c>
      <c r="B81" s="6" t="s">
        <v>66</v>
      </c>
      <c r="C81" s="6" t="s">
        <v>67</v>
      </c>
      <c r="D81" s="6" t="s">
        <v>40</v>
      </c>
      <c r="E81" s="6" t="s">
        <v>68</v>
      </c>
      <c r="F81" s="6" t="s">
        <v>69</v>
      </c>
      <c r="G81" s="6" t="s">
        <v>70</v>
      </c>
      <c r="H81" s="6" t="s">
        <v>71</v>
      </c>
      <c r="I81" s="6" t="s">
        <v>72</v>
      </c>
      <c r="J81" s="7" t="s">
        <v>73</v>
      </c>
    </row>
    <row r="82" spans="1:10" x14ac:dyDescent="0.3">
      <c r="A82" s="82"/>
      <c r="B82" s="39"/>
      <c r="C82" s="40"/>
      <c r="D82" s="55"/>
      <c r="E82" s="42"/>
      <c r="F82" s="43">
        <v>0.72499999999999998</v>
      </c>
      <c r="G82" s="79">
        <f t="shared" ref="G82:G93" si="0">E82*F82</f>
        <v>0</v>
      </c>
      <c r="H82" s="40"/>
      <c r="I82" s="44">
        <v>0</v>
      </c>
      <c r="J82" s="45">
        <f>G82+I82</f>
        <v>0</v>
      </c>
    </row>
    <row r="83" spans="1:10" x14ac:dyDescent="0.3">
      <c r="A83" s="38"/>
      <c r="B83" s="39"/>
      <c r="C83" s="40"/>
      <c r="D83" s="41"/>
      <c r="E83" s="42"/>
      <c r="F83" s="43">
        <v>0.72499999999999998</v>
      </c>
      <c r="G83" s="79">
        <f t="shared" si="0"/>
        <v>0</v>
      </c>
      <c r="H83" s="40"/>
      <c r="I83" s="44">
        <v>0</v>
      </c>
      <c r="J83" s="45">
        <f t="shared" ref="J83:J93" si="1">G83+I83</f>
        <v>0</v>
      </c>
    </row>
    <row r="84" spans="1:10" x14ac:dyDescent="0.3">
      <c r="A84" s="38"/>
      <c r="B84" s="39"/>
      <c r="C84" s="40"/>
      <c r="D84" s="41"/>
      <c r="E84" s="42"/>
      <c r="F84" s="43">
        <v>0.72499999999999998</v>
      </c>
      <c r="G84" s="79">
        <f t="shared" si="0"/>
        <v>0</v>
      </c>
      <c r="H84" s="40"/>
      <c r="I84" s="44">
        <v>0</v>
      </c>
      <c r="J84" s="45">
        <f t="shared" si="1"/>
        <v>0</v>
      </c>
    </row>
    <row r="85" spans="1:10" x14ac:dyDescent="0.3">
      <c r="A85" s="38"/>
      <c r="B85" s="39"/>
      <c r="C85" s="40"/>
      <c r="D85" s="41"/>
      <c r="E85" s="42"/>
      <c r="F85" s="43">
        <v>0.72499999999999998</v>
      </c>
      <c r="G85" s="79">
        <f t="shared" si="0"/>
        <v>0</v>
      </c>
      <c r="H85" s="40"/>
      <c r="I85" s="44">
        <v>0</v>
      </c>
      <c r="J85" s="45">
        <f t="shared" si="1"/>
        <v>0</v>
      </c>
    </row>
    <row r="86" spans="1:10" x14ac:dyDescent="0.3">
      <c r="A86" s="38"/>
      <c r="B86" s="39"/>
      <c r="C86" s="40"/>
      <c r="D86" s="41"/>
      <c r="E86" s="42"/>
      <c r="F86" s="43">
        <v>0.72499999999999998</v>
      </c>
      <c r="G86" s="79">
        <f t="shared" si="0"/>
        <v>0</v>
      </c>
      <c r="H86" s="40"/>
      <c r="I86" s="44">
        <v>0</v>
      </c>
      <c r="J86" s="45">
        <f t="shared" si="1"/>
        <v>0</v>
      </c>
    </row>
    <row r="87" spans="1:10" x14ac:dyDescent="0.3">
      <c r="A87" s="38"/>
      <c r="B87" s="39"/>
      <c r="C87" s="40"/>
      <c r="D87" s="41"/>
      <c r="E87" s="42"/>
      <c r="F87" s="43">
        <v>0.72499999999999998</v>
      </c>
      <c r="G87" s="79">
        <f t="shared" si="0"/>
        <v>0</v>
      </c>
      <c r="H87" s="40"/>
      <c r="I87" s="44">
        <v>0</v>
      </c>
      <c r="J87" s="45">
        <f t="shared" si="1"/>
        <v>0</v>
      </c>
    </row>
    <row r="88" spans="1:10" x14ac:dyDescent="0.3">
      <c r="A88" s="38"/>
      <c r="B88" s="39"/>
      <c r="C88" s="40"/>
      <c r="D88" s="41"/>
      <c r="E88" s="42"/>
      <c r="F88" s="43">
        <v>0.72499999999999998</v>
      </c>
      <c r="G88" s="79">
        <f t="shared" si="0"/>
        <v>0</v>
      </c>
      <c r="H88" s="40"/>
      <c r="I88" s="44">
        <v>0</v>
      </c>
      <c r="J88" s="45">
        <f t="shared" si="1"/>
        <v>0</v>
      </c>
    </row>
    <row r="89" spans="1:10" x14ac:dyDescent="0.3">
      <c r="A89" s="38"/>
      <c r="B89" s="39"/>
      <c r="C89" s="40"/>
      <c r="D89" s="41"/>
      <c r="E89" s="42"/>
      <c r="F89" s="43">
        <v>0.72499999999999998</v>
      </c>
      <c r="G89" s="79">
        <f t="shared" si="0"/>
        <v>0</v>
      </c>
      <c r="H89" s="40"/>
      <c r="I89" s="44">
        <v>0</v>
      </c>
      <c r="J89" s="45">
        <f t="shared" si="1"/>
        <v>0</v>
      </c>
    </row>
    <row r="90" spans="1:10" x14ac:dyDescent="0.3">
      <c r="A90" s="38"/>
      <c r="B90" s="39"/>
      <c r="C90" s="40"/>
      <c r="D90" s="41"/>
      <c r="E90" s="42"/>
      <c r="F90" s="43">
        <v>0.72499999999999998</v>
      </c>
      <c r="G90" s="79">
        <f t="shared" si="0"/>
        <v>0</v>
      </c>
      <c r="H90" s="40"/>
      <c r="I90" s="44">
        <v>0</v>
      </c>
      <c r="J90" s="45">
        <f t="shared" si="1"/>
        <v>0</v>
      </c>
    </row>
    <row r="91" spans="1:10" x14ac:dyDescent="0.3">
      <c r="A91" s="38"/>
      <c r="B91" s="39"/>
      <c r="C91" s="40"/>
      <c r="D91" s="41"/>
      <c r="E91" s="42"/>
      <c r="F91" s="43">
        <v>0.72499999999999998</v>
      </c>
      <c r="G91" s="79">
        <f t="shared" si="0"/>
        <v>0</v>
      </c>
      <c r="H91" s="40"/>
      <c r="I91" s="44">
        <v>0</v>
      </c>
      <c r="J91" s="45">
        <f t="shared" si="1"/>
        <v>0</v>
      </c>
    </row>
    <row r="92" spans="1:10" x14ac:dyDescent="0.3">
      <c r="A92" s="38"/>
      <c r="B92" s="39"/>
      <c r="C92" s="40"/>
      <c r="D92" s="41"/>
      <c r="E92" s="42"/>
      <c r="F92" s="43">
        <v>0.72499999999999998</v>
      </c>
      <c r="G92" s="79">
        <f t="shared" si="0"/>
        <v>0</v>
      </c>
      <c r="H92" s="40"/>
      <c r="I92" s="44">
        <v>0</v>
      </c>
      <c r="J92" s="45">
        <f t="shared" si="1"/>
        <v>0</v>
      </c>
    </row>
    <row r="93" spans="1:10" ht="14.5" thickBot="1" x14ac:dyDescent="0.35">
      <c r="A93" s="46"/>
      <c r="B93" s="47"/>
      <c r="C93" s="48"/>
      <c r="D93" s="49"/>
      <c r="E93" s="50"/>
      <c r="F93" s="51">
        <v>0.72499999999999998</v>
      </c>
      <c r="G93" s="80">
        <f t="shared" si="0"/>
        <v>0</v>
      </c>
      <c r="H93" s="48"/>
      <c r="I93" s="52">
        <v>0</v>
      </c>
      <c r="J93" s="53">
        <f t="shared" si="1"/>
        <v>0</v>
      </c>
    </row>
    <row r="94" spans="1:10" ht="14.5" thickBot="1" x14ac:dyDescent="0.35">
      <c r="A94" s="152" t="s">
        <v>74</v>
      </c>
      <c r="B94" s="153"/>
      <c r="C94" s="153"/>
      <c r="D94" s="153"/>
      <c r="E94" s="153"/>
      <c r="F94" s="153"/>
      <c r="G94" s="153"/>
      <c r="H94" s="153"/>
      <c r="I94" s="153"/>
      <c r="J94" s="81">
        <f>SUM(J82:J93)</f>
        <v>0</v>
      </c>
    </row>
    <row r="95" spans="1:10" ht="14.5" thickBot="1" x14ac:dyDescent="0.35">
      <c r="G95" s="8"/>
    </row>
    <row r="96" spans="1:10" ht="20.5" thickBot="1" x14ac:dyDescent="0.45">
      <c r="A96" s="145" t="s">
        <v>75</v>
      </c>
      <c r="B96" s="146"/>
      <c r="C96" s="146"/>
      <c r="D96" s="146"/>
      <c r="E96" s="146"/>
      <c r="F96" s="146"/>
      <c r="G96" s="146"/>
      <c r="H96" s="147"/>
    </row>
    <row r="97" spans="1:8" x14ac:dyDescent="0.3">
      <c r="A97" s="5" t="s">
        <v>76</v>
      </c>
      <c r="B97" s="6" t="s">
        <v>53</v>
      </c>
      <c r="C97" s="6" t="s">
        <v>57</v>
      </c>
      <c r="D97" s="6" t="s">
        <v>40</v>
      </c>
      <c r="E97" s="6" t="s">
        <v>58</v>
      </c>
      <c r="F97" s="6" t="s">
        <v>77</v>
      </c>
      <c r="G97" s="6" t="s">
        <v>78</v>
      </c>
      <c r="H97" s="7" t="s">
        <v>79</v>
      </c>
    </row>
    <row r="98" spans="1:8" x14ac:dyDescent="0.3">
      <c r="A98" s="38"/>
      <c r="B98" s="39"/>
      <c r="C98" s="54"/>
      <c r="D98" s="55"/>
      <c r="E98" s="56"/>
      <c r="F98" s="57"/>
      <c r="G98" s="57"/>
      <c r="H98" s="58">
        <f>F98*G98</f>
        <v>0</v>
      </c>
    </row>
    <row r="99" spans="1:8" x14ac:dyDescent="0.3">
      <c r="A99" s="59"/>
      <c r="B99" s="39"/>
      <c r="C99" s="60"/>
      <c r="D99" s="42"/>
      <c r="E99" s="56"/>
      <c r="F99" s="61"/>
      <c r="G99" s="61"/>
      <c r="H99" s="58">
        <f t="shared" ref="H99:H103" si="2">F99*G99</f>
        <v>0</v>
      </c>
    </row>
    <row r="100" spans="1:8" x14ac:dyDescent="0.3">
      <c r="A100" s="59"/>
      <c r="B100" s="39"/>
      <c r="C100" s="60"/>
      <c r="D100" s="42"/>
      <c r="E100" s="56"/>
      <c r="F100" s="61"/>
      <c r="G100" s="61"/>
      <c r="H100" s="58">
        <f t="shared" si="2"/>
        <v>0</v>
      </c>
    </row>
    <row r="101" spans="1:8" x14ac:dyDescent="0.3">
      <c r="A101" s="62"/>
      <c r="B101" s="39"/>
      <c r="C101" s="54"/>
      <c r="D101" s="55"/>
      <c r="E101" s="56"/>
      <c r="F101" s="57"/>
      <c r="G101" s="57"/>
      <c r="H101" s="58">
        <f t="shared" si="2"/>
        <v>0</v>
      </c>
    </row>
    <row r="102" spans="1:8" x14ac:dyDescent="0.3">
      <c r="A102" s="59"/>
      <c r="B102" s="39"/>
      <c r="C102" s="60"/>
      <c r="D102" s="42"/>
      <c r="E102" s="56"/>
      <c r="F102" s="61"/>
      <c r="G102" s="61"/>
      <c r="H102" s="58">
        <f t="shared" si="2"/>
        <v>0</v>
      </c>
    </row>
    <row r="103" spans="1:8" ht="14.5" thickBot="1" x14ac:dyDescent="0.35">
      <c r="A103" s="63"/>
      <c r="B103" s="47"/>
      <c r="C103" s="64"/>
      <c r="D103" s="50"/>
      <c r="E103" s="65"/>
      <c r="F103" s="66"/>
      <c r="G103" s="66"/>
      <c r="H103" s="67">
        <f t="shared" si="2"/>
        <v>0</v>
      </c>
    </row>
    <row r="104" spans="1:8" ht="14.5" thickBot="1" x14ac:dyDescent="0.35">
      <c r="A104" s="152" t="s">
        <v>80</v>
      </c>
      <c r="B104" s="153"/>
      <c r="C104" s="153"/>
      <c r="D104" s="153"/>
      <c r="E104" s="153"/>
      <c r="F104" s="153"/>
      <c r="G104" s="153"/>
      <c r="H104" s="81">
        <f>SUM(H98:H103)</f>
        <v>0</v>
      </c>
    </row>
  </sheetData>
  <protectedRanges>
    <protectedRange sqref="C23:C24 B14 A17 B22:C23 B28:C31 C31:C32 B9:C12" name="Range1"/>
    <protectedRange sqref="B38" name="Range1_1"/>
    <protectedRange sqref="A45:J55" name="Salary Info"/>
  </protectedRanges>
  <mergeCells count="15">
    <mergeCell ref="A19:C19"/>
    <mergeCell ref="E19:G19"/>
    <mergeCell ref="A1:J7"/>
    <mergeCell ref="B9:C9"/>
    <mergeCell ref="B10:C10"/>
    <mergeCell ref="B11:C11"/>
    <mergeCell ref="B12:C12"/>
    <mergeCell ref="A96:H96"/>
    <mergeCell ref="A104:G104"/>
    <mergeCell ref="A43:J43"/>
    <mergeCell ref="A56:I56"/>
    <mergeCell ref="A58:H58"/>
    <mergeCell ref="A78:G78"/>
    <mergeCell ref="A80:J80"/>
    <mergeCell ref="A94:I94"/>
  </mergeCells>
  <conditionalFormatting sqref="D1:D7 I1:J7 K9:XFD17 A9:D18 A19 I19:XFD42 D26:D42 A42:C55 D43:XFD43 D44:L45 N44:XFD45 D46:XFD55 A56 J56:XFD56 A57:XFD57 A58:I58 K58:XFD59 E59:I59 A59:D60 E60:XFD60 A61:XFD77 A78 H78:XFD78 A79:XFD80 A81:K82 M81:XFD82 A83:XFD96 A97:I98 K97:XFD98 A99:XFD1048576">
    <cfRule type="cellIs" dxfId="15" priority="3" operator="lessThan">
      <formula>0</formula>
    </cfRule>
  </conditionalFormatting>
  <conditionalFormatting sqref="E38:G39">
    <cfRule type="cellIs" dxfId="14" priority="1" operator="lessThan">
      <formula>0</formula>
    </cfRule>
  </conditionalFormatting>
  <conditionalFormatting sqref="F35:G35">
    <cfRule type="cellIs" dxfId="13" priority="2" operator="lessThan">
      <formula>0</formula>
    </cfRule>
  </conditionalFormatting>
  <conditionalFormatting sqref="H18:XFD18 D19:E19 A20:G20 A21 D21:E21 A22:G25 A27 E27:G34 A28:C34 B35:C35 E36:G36 A36:C37 G37 B39">
    <cfRule type="cellIs" dxfId="12" priority="4" operator="lessThan">
      <formula>0</formula>
    </cfRule>
  </conditionalFormatting>
  <pageMargins left="0.7" right="0.7" top="0.75" bottom="0.75" header="0.3" footer="0.3"/>
  <pageSetup scale="47" fitToHeight="0" orientation="landscape" r:id="rId1"/>
  <headerFooter>
    <oddHeader>&amp;A</oddHeader>
    <oddFoote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843E3C3A-7098-4DF4-8CC9-E177021DED33}">
          <x14:formula1>
            <xm:f>Sheet2!$A$1:$A$6</xm:f>
          </x14:formula1>
          <xm:sqref>B14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D6AF55-0A02-4FC0-91AF-336D3DD87BF9}">
  <sheetPr>
    <pageSetUpPr fitToPage="1"/>
  </sheetPr>
  <dimension ref="A1:O104"/>
  <sheetViews>
    <sheetView zoomScaleNormal="100" workbookViewId="0">
      <selection activeCell="G32" sqref="G32"/>
    </sheetView>
  </sheetViews>
  <sheetFormatPr defaultColWidth="9.1796875" defaultRowHeight="14" x14ac:dyDescent="0.3"/>
  <cols>
    <col min="1" max="1" width="32" style="4" customWidth="1"/>
    <col min="2" max="2" width="29.54296875" style="4" customWidth="1"/>
    <col min="3" max="3" width="26.7265625" style="4" customWidth="1"/>
    <col min="4" max="4" width="11.1796875" style="4" customWidth="1"/>
    <col min="5" max="5" width="28.7265625" style="4" customWidth="1"/>
    <col min="6" max="6" width="29.54296875" style="4" customWidth="1"/>
    <col min="7" max="8" width="26.7265625" style="4" customWidth="1"/>
    <col min="9" max="9" width="22.54296875" style="4" customWidth="1"/>
    <col min="10" max="10" width="24.81640625" style="4" customWidth="1"/>
    <col min="11" max="14" width="9.1796875" style="4"/>
    <col min="15" max="15" width="21.453125" style="4" customWidth="1"/>
    <col min="16" max="16384" width="9.1796875" style="4"/>
  </cols>
  <sheetData>
    <row r="1" spans="1:10" x14ac:dyDescent="0.3">
      <c r="A1" s="160" t="s">
        <v>81</v>
      </c>
      <c r="B1" s="137"/>
      <c r="C1" s="137"/>
      <c r="D1" s="137"/>
      <c r="E1" s="137"/>
      <c r="F1" s="137"/>
      <c r="G1" s="137"/>
      <c r="H1" s="137"/>
      <c r="I1" s="137"/>
      <c r="J1" s="138"/>
    </row>
    <row r="2" spans="1:10" x14ac:dyDescent="0.3">
      <c r="A2" s="139"/>
      <c r="B2" s="140"/>
      <c r="C2" s="140"/>
      <c r="D2" s="140"/>
      <c r="E2" s="140"/>
      <c r="F2" s="140"/>
      <c r="G2" s="140"/>
      <c r="H2" s="140"/>
      <c r="I2" s="140"/>
      <c r="J2" s="141"/>
    </row>
    <row r="3" spans="1:10" x14ac:dyDescent="0.3">
      <c r="A3" s="139"/>
      <c r="B3" s="140"/>
      <c r="C3" s="140"/>
      <c r="D3" s="140"/>
      <c r="E3" s="140"/>
      <c r="F3" s="140"/>
      <c r="G3" s="140"/>
      <c r="H3" s="140"/>
      <c r="I3" s="140"/>
      <c r="J3" s="141"/>
    </row>
    <row r="4" spans="1:10" x14ac:dyDescent="0.3">
      <c r="A4" s="139"/>
      <c r="B4" s="140"/>
      <c r="C4" s="140"/>
      <c r="D4" s="140"/>
      <c r="E4" s="140"/>
      <c r="F4" s="140"/>
      <c r="G4" s="140"/>
      <c r="H4" s="140"/>
      <c r="I4" s="140"/>
      <c r="J4" s="141"/>
    </row>
    <row r="5" spans="1:10" x14ac:dyDescent="0.3">
      <c r="A5" s="139"/>
      <c r="B5" s="140"/>
      <c r="C5" s="140"/>
      <c r="D5" s="140"/>
      <c r="E5" s="140"/>
      <c r="F5" s="140"/>
      <c r="G5" s="140"/>
      <c r="H5" s="140"/>
      <c r="I5" s="140"/>
      <c r="J5" s="141"/>
    </row>
    <row r="6" spans="1:10" x14ac:dyDescent="0.3">
      <c r="A6" s="139"/>
      <c r="B6" s="140"/>
      <c r="C6" s="140"/>
      <c r="D6" s="140"/>
      <c r="E6" s="140"/>
      <c r="F6" s="140"/>
      <c r="G6" s="140"/>
      <c r="H6" s="140"/>
      <c r="I6" s="140"/>
      <c r="J6" s="141"/>
    </row>
    <row r="7" spans="1:10" ht="14.5" thickBot="1" x14ac:dyDescent="0.35">
      <c r="A7" s="142"/>
      <c r="B7" s="143"/>
      <c r="C7" s="143"/>
      <c r="D7" s="143"/>
      <c r="E7" s="143"/>
      <c r="F7" s="143"/>
      <c r="G7" s="143"/>
      <c r="H7" s="143"/>
      <c r="I7" s="143"/>
      <c r="J7" s="144"/>
    </row>
    <row r="9" spans="1:10" ht="13.5" customHeight="1" x14ac:dyDescent="0.35">
      <c r="A9" s="83" t="s">
        <v>4</v>
      </c>
      <c r="B9" s="161">
        <f>'Reimbursement #1'!B9</f>
        <v>0</v>
      </c>
      <c r="C9" s="161"/>
      <c r="E9"/>
      <c r="F9"/>
      <c r="G9"/>
      <c r="H9" s="84"/>
      <c r="I9" s="84"/>
      <c r="J9" s="84"/>
    </row>
    <row r="10" spans="1:10" ht="13.5" customHeight="1" x14ac:dyDescent="0.35">
      <c r="A10" s="83" t="s">
        <v>5</v>
      </c>
      <c r="B10" s="161">
        <f>'Reimbursement #1'!B10</f>
        <v>0</v>
      </c>
      <c r="C10" s="161"/>
      <c r="E10"/>
      <c r="F10"/>
      <c r="G10"/>
      <c r="H10" s="84"/>
      <c r="I10" s="84"/>
      <c r="J10" s="84"/>
    </row>
    <row r="11" spans="1:10" ht="13.5" customHeight="1" x14ac:dyDescent="0.35">
      <c r="A11" s="83" t="s">
        <v>6</v>
      </c>
      <c r="B11" s="151"/>
      <c r="C11" s="151"/>
      <c r="E11"/>
      <c r="F11"/>
      <c r="G11"/>
      <c r="H11" s="84"/>
      <c r="I11" s="84"/>
      <c r="J11" s="84"/>
    </row>
    <row r="12" spans="1:10" ht="13.5" customHeight="1" x14ac:dyDescent="0.35">
      <c r="A12" s="83" t="s">
        <v>7</v>
      </c>
      <c r="B12" s="161">
        <f>'Reimbursement #1'!B12</f>
        <v>0</v>
      </c>
      <c r="C12" s="161"/>
      <c r="E12"/>
      <c r="F12"/>
      <c r="G12"/>
      <c r="H12" s="84"/>
      <c r="I12" s="84"/>
      <c r="J12" s="84"/>
    </row>
    <row r="13" spans="1:10" ht="14.5" x14ac:dyDescent="0.35">
      <c r="E13"/>
      <c r="F13"/>
      <c r="G13"/>
      <c r="H13" s="84"/>
      <c r="I13" s="84"/>
      <c r="J13" s="84"/>
    </row>
    <row r="14" spans="1:10" ht="14.5" x14ac:dyDescent="0.35">
      <c r="A14" s="83" t="s">
        <v>8</v>
      </c>
      <c r="B14" s="121">
        <f>'Reimbursement #1'!B14</f>
        <v>0</v>
      </c>
      <c r="E14"/>
      <c r="F14"/>
      <c r="G14"/>
      <c r="H14" s="84"/>
      <c r="I14" s="84"/>
      <c r="J14" s="84"/>
    </row>
    <row r="15" spans="1:10" ht="14.5" x14ac:dyDescent="0.35">
      <c r="E15"/>
      <c r="F15"/>
      <c r="G15"/>
      <c r="H15" s="84"/>
      <c r="I15" s="84"/>
      <c r="J15" s="84"/>
    </row>
    <row r="16" spans="1:10" s="87" customFormat="1" ht="14.5" x14ac:dyDescent="0.35">
      <c r="A16" s="86" t="s">
        <v>9</v>
      </c>
      <c r="B16" s="86" t="s">
        <v>10</v>
      </c>
      <c r="C16" s="86" t="s">
        <v>11</v>
      </c>
      <c r="E16"/>
      <c r="F16"/>
      <c r="G16"/>
      <c r="H16" s="84"/>
      <c r="I16" s="84"/>
      <c r="J16" s="84"/>
    </row>
    <row r="17" spans="1:15" ht="14.5" customHeight="1" x14ac:dyDescent="0.35">
      <c r="A17" s="89">
        <f>'Reimbursement #1'!A17</f>
        <v>0</v>
      </c>
      <c r="B17" s="89">
        <f>A17*B14</f>
        <v>0</v>
      </c>
      <c r="C17" s="90">
        <f>A17+B17</f>
        <v>0</v>
      </c>
      <c r="E17"/>
      <c r="F17"/>
      <c r="G17"/>
      <c r="H17" s="84"/>
      <c r="I17" s="84"/>
      <c r="J17" s="84"/>
    </row>
    <row r="18" spans="1:15" ht="14.5" thickBot="1" x14ac:dyDescent="0.35">
      <c r="E18" s="84"/>
      <c r="F18" s="84"/>
      <c r="G18" s="84"/>
      <c r="K18" s="91"/>
      <c r="L18" s="91"/>
      <c r="M18" s="91"/>
      <c r="N18" s="91"/>
      <c r="O18" s="91"/>
    </row>
    <row r="19" spans="1:15" x14ac:dyDescent="0.3">
      <c r="A19" s="148" t="s">
        <v>12</v>
      </c>
      <c r="B19" s="149"/>
      <c r="C19" s="150"/>
      <c r="E19" s="148" t="s">
        <v>13</v>
      </c>
      <c r="F19" s="149"/>
      <c r="G19" s="150"/>
      <c r="K19" s="91"/>
      <c r="L19" s="91"/>
      <c r="M19" s="91"/>
      <c r="N19" s="91"/>
      <c r="O19" s="91"/>
    </row>
    <row r="20" spans="1:15" x14ac:dyDescent="0.3">
      <c r="A20" s="92"/>
      <c r="B20" s="93" t="s">
        <v>14</v>
      </c>
      <c r="C20" s="94" t="s">
        <v>15</v>
      </c>
      <c r="E20" s="92"/>
      <c r="F20" s="93" t="s">
        <v>14</v>
      </c>
      <c r="G20" s="94" t="s">
        <v>15</v>
      </c>
    </row>
    <row r="21" spans="1:15" x14ac:dyDescent="0.3">
      <c r="A21" s="92" t="s">
        <v>16</v>
      </c>
      <c r="B21" s="95"/>
      <c r="C21" s="96"/>
      <c r="E21" s="92" t="s">
        <v>16</v>
      </c>
      <c r="F21" s="95"/>
      <c r="G21" s="96"/>
    </row>
    <row r="22" spans="1:15" x14ac:dyDescent="0.3">
      <c r="A22" s="97" t="s">
        <v>17</v>
      </c>
      <c r="B22" s="88">
        <v>0</v>
      </c>
      <c r="C22" s="98">
        <v>0</v>
      </c>
      <c r="E22" s="97" t="s">
        <v>17</v>
      </c>
      <c r="F22" s="99">
        <f>B22+'Reimbursement #7'!F22</f>
        <v>0</v>
      </c>
      <c r="G22" s="100">
        <f>C22+'Reimbursement #7'!G22</f>
        <v>0</v>
      </c>
    </row>
    <row r="23" spans="1:15" x14ac:dyDescent="0.3">
      <c r="A23" s="97" t="s">
        <v>18</v>
      </c>
      <c r="B23" s="88">
        <v>0</v>
      </c>
      <c r="C23" s="98">
        <v>0</v>
      </c>
      <c r="E23" s="97" t="s">
        <v>18</v>
      </c>
      <c r="F23" s="99">
        <f>B23+'Reimbursement #7'!F23</f>
        <v>0</v>
      </c>
      <c r="G23" s="100">
        <f>C23+'Reimbursement #7'!G23</f>
        <v>0</v>
      </c>
    </row>
    <row r="24" spans="1:15" x14ac:dyDescent="0.3">
      <c r="A24" s="92"/>
      <c r="B24" s="101"/>
      <c r="C24" s="102"/>
      <c r="E24" s="92"/>
      <c r="F24" s="101"/>
      <c r="G24" s="102"/>
    </row>
    <row r="25" spans="1:15" x14ac:dyDescent="0.3">
      <c r="A25" s="103" t="s">
        <v>19</v>
      </c>
      <c r="B25" s="104">
        <f>SUM(B22:B23)</f>
        <v>0</v>
      </c>
      <c r="C25" s="105">
        <f>SUM(C22:C23)</f>
        <v>0</v>
      </c>
      <c r="E25" s="103" t="s">
        <v>19</v>
      </c>
      <c r="F25" s="104">
        <f>SUM(F22:F23)</f>
        <v>0</v>
      </c>
      <c r="G25" s="105">
        <f>SUM(G22:G23)</f>
        <v>0</v>
      </c>
    </row>
    <row r="26" spans="1:15" x14ac:dyDescent="0.3">
      <c r="A26" s="92"/>
      <c r="B26" s="95"/>
      <c r="C26" s="96"/>
      <c r="E26" s="92"/>
      <c r="F26" s="95"/>
      <c r="G26" s="96"/>
    </row>
    <row r="27" spans="1:15" x14ac:dyDescent="0.3">
      <c r="A27" s="92" t="s">
        <v>20</v>
      </c>
      <c r="B27" s="95"/>
      <c r="C27" s="96"/>
      <c r="E27" s="92" t="s">
        <v>20</v>
      </c>
      <c r="F27" s="95"/>
      <c r="G27" s="96"/>
    </row>
    <row r="28" spans="1:15" x14ac:dyDescent="0.3">
      <c r="A28" s="97" t="s">
        <v>21</v>
      </c>
      <c r="B28" s="88">
        <v>0</v>
      </c>
      <c r="C28" s="98">
        <v>0</v>
      </c>
      <c r="E28" s="97" t="s">
        <v>21</v>
      </c>
      <c r="F28" s="99">
        <f>B28+'Reimbursement #7'!F28</f>
        <v>0</v>
      </c>
      <c r="G28" s="100">
        <f>C28+'Reimbursement #7'!G28</f>
        <v>0</v>
      </c>
    </row>
    <row r="29" spans="1:15" x14ac:dyDescent="0.3">
      <c r="A29" s="97" t="s">
        <v>22</v>
      </c>
      <c r="B29" s="88">
        <v>0</v>
      </c>
      <c r="C29" s="98">
        <v>0</v>
      </c>
      <c r="E29" s="97" t="s">
        <v>22</v>
      </c>
      <c r="F29" s="99">
        <f>B29+'Reimbursement #7'!F29</f>
        <v>0</v>
      </c>
      <c r="G29" s="100">
        <f>C29+'Reimbursement #7'!G29</f>
        <v>0</v>
      </c>
    </row>
    <row r="30" spans="1:15" x14ac:dyDescent="0.3">
      <c r="A30" s="97" t="s">
        <v>23</v>
      </c>
      <c r="B30" s="88">
        <v>0</v>
      </c>
      <c r="C30" s="98">
        <v>0</v>
      </c>
      <c r="E30" s="97" t="s">
        <v>23</v>
      </c>
      <c r="F30" s="99">
        <f>B30+'Reimbursement #7'!F30</f>
        <v>0</v>
      </c>
      <c r="G30" s="100">
        <f>C30+'Reimbursement #7'!G30</f>
        <v>0</v>
      </c>
    </row>
    <row r="31" spans="1:15" x14ac:dyDescent="0.3">
      <c r="A31" s="97" t="s">
        <v>24</v>
      </c>
      <c r="B31" s="88">
        <v>0</v>
      </c>
      <c r="C31" s="98">
        <v>0</v>
      </c>
      <c r="E31" s="97" t="s">
        <v>24</v>
      </c>
      <c r="F31" s="99">
        <f>B31+'Reimbursement #7'!F31</f>
        <v>0</v>
      </c>
      <c r="G31" s="100">
        <f>C31+'Reimbursement #7'!G31</f>
        <v>0</v>
      </c>
    </row>
    <row r="32" spans="1:15" x14ac:dyDescent="0.3">
      <c r="A32" s="92"/>
      <c r="B32" s="101"/>
      <c r="C32" s="102"/>
      <c r="E32" s="92"/>
      <c r="F32" s="101"/>
      <c r="G32" s="102"/>
    </row>
    <row r="33" spans="1:10" x14ac:dyDescent="0.3">
      <c r="A33" s="103" t="s">
        <v>25</v>
      </c>
      <c r="B33" s="106">
        <f>SUM(B28:B31)</f>
        <v>0</v>
      </c>
      <c r="C33" s="107">
        <f>SUM(C28:C31)</f>
        <v>0</v>
      </c>
      <c r="E33" s="103" t="s">
        <v>25</v>
      </c>
      <c r="F33" s="104">
        <f>SUM(F28:F31)</f>
        <v>0</v>
      </c>
      <c r="G33" s="105">
        <f>SUM(G28:G31)</f>
        <v>0</v>
      </c>
    </row>
    <row r="34" spans="1:10" x14ac:dyDescent="0.3">
      <c r="A34" s="92"/>
      <c r="B34" s="95"/>
      <c r="C34" s="96"/>
      <c r="E34" s="92"/>
      <c r="F34" s="108"/>
      <c r="G34" s="96"/>
    </row>
    <row r="35" spans="1:10" ht="28" x14ac:dyDescent="0.3">
      <c r="A35" s="92"/>
      <c r="B35" s="120" t="s">
        <v>26</v>
      </c>
      <c r="C35" s="109" t="s">
        <v>27</v>
      </c>
      <c r="E35" s="92"/>
      <c r="F35" s="120" t="s">
        <v>28</v>
      </c>
      <c r="G35" s="109" t="s">
        <v>29</v>
      </c>
    </row>
    <row r="36" spans="1:10" x14ac:dyDescent="0.3">
      <c r="A36" s="97" t="s">
        <v>30</v>
      </c>
      <c r="B36" s="110">
        <f>B25+B33</f>
        <v>0</v>
      </c>
      <c r="C36" s="111">
        <f>C25+C33</f>
        <v>0</v>
      </c>
      <c r="E36" s="97" t="s">
        <v>31</v>
      </c>
      <c r="F36" s="110">
        <f>F25+F33</f>
        <v>0</v>
      </c>
      <c r="G36" s="111">
        <f>G25+G33</f>
        <v>0</v>
      </c>
    </row>
    <row r="37" spans="1:10" x14ac:dyDescent="0.3">
      <c r="A37" s="92"/>
      <c r="B37" s="95"/>
      <c r="C37" s="96"/>
      <c r="E37" s="92"/>
      <c r="F37" s="95"/>
      <c r="G37" s="96"/>
    </row>
    <row r="38" spans="1:10" ht="28.5" thickBot="1" x14ac:dyDescent="0.4">
      <c r="A38" s="122"/>
      <c r="B38" s="123"/>
      <c r="C38" s="114"/>
      <c r="E38" s="92"/>
      <c r="F38" s="115" t="s">
        <v>33</v>
      </c>
      <c r="G38" s="116" t="s">
        <v>34</v>
      </c>
    </row>
    <row r="39" spans="1:10" ht="14.5" thickBot="1" x14ac:dyDescent="0.35">
      <c r="B39" s="95"/>
      <c r="E39" s="117" t="s">
        <v>35</v>
      </c>
      <c r="F39" s="118">
        <f>A17-F36</f>
        <v>0</v>
      </c>
      <c r="G39" s="119">
        <f>B17-G36</f>
        <v>0</v>
      </c>
    </row>
    <row r="42" spans="1:10" ht="14.5" thickBot="1" x14ac:dyDescent="0.35"/>
    <row r="43" spans="1:10" ht="20.5" thickBot="1" x14ac:dyDescent="0.45">
      <c r="A43" s="145" t="s">
        <v>36</v>
      </c>
      <c r="B43" s="146"/>
      <c r="C43" s="146"/>
      <c r="D43" s="146"/>
      <c r="E43" s="146"/>
      <c r="F43" s="146"/>
      <c r="G43" s="146"/>
      <c r="H43" s="146"/>
      <c r="I43" s="146"/>
      <c r="J43" s="147"/>
    </row>
    <row r="44" spans="1:10" x14ac:dyDescent="0.3">
      <c r="A44" s="74" t="s">
        <v>37</v>
      </c>
      <c r="B44" s="68" t="s">
        <v>38</v>
      </c>
      <c r="C44" s="68" t="s">
        <v>39</v>
      </c>
      <c r="D44" s="68" t="s">
        <v>40</v>
      </c>
      <c r="E44" s="68" t="s">
        <v>41</v>
      </c>
      <c r="F44" s="69" t="s">
        <v>42</v>
      </c>
      <c r="G44" s="68" t="s">
        <v>43</v>
      </c>
      <c r="H44" s="68" t="s">
        <v>44</v>
      </c>
      <c r="I44" s="68" t="s">
        <v>45</v>
      </c>
      <c r="J44" s="75" t="s">
        <v>46</v>
      </c>
    </row>
    <row r="45" spans="1:10" x14ac:dyDescent="0.3">
      <c r="A45" s="28" t="s">
        <v>47</v>
      </c>
      <c r="B45" s="20" t="s">
        <v>48</v>
      </c>
      <c r="C45" s="20" t="s">
        <v>49</v>
      </c>
      <c r="D45" s="29">
        <v>1.1000000000000001</v>
      </c>
      <c r="E45" s="19">
        <v>43554</v>
      </c>
      <c r="F45" s="21">
        <v>24589</v>
      </c>
      <c r="G45" s="22">
        <v>10</v>
      </c>
      <c r="H45" s="23">
        <v>25</v>
      </c>
      <c r="I45" s="23">
        <v>150</v>
      </c>
      <c r="J45" s="24">
        <f>(G45*H45)+I45</f>
        <v>400</v>
      </c>
    </row>
    <row r="46" spans="1:10" x14ac:dyDescent="0.3">
      <c r="A46" s="2"/>
      <c r="B46" s="9"/>
      <c r="C46" s="9"/>
      <c r="D46" s="30"/>
      <c r="E46" s="9"/>
      <c r="F46" s="9"/>
      <c r="G46" s="9"/>
      <c r="H46" s="10"/>
      <c r="I46" s="10"/>
      <c r="J46" s="11">
        <v>0</v>
      </c>
    </row>
    <row r="47" spans="1:10" x14ac:dyDescent="0.3">
      <c r="A47" s="2"/>
      <c r="B47" s="9"/>
      <c r="C47" s="9"/>
      <c r="D47" s="30"/>
      <c r="E47" s="9"/>
      <c r="F47" s="9"/>
      <c r="G47" s="9"/>
      <c r="H47" s="10"/>
      <c r="I47" s="10"/>
      <c r="J47" s="11">
        <v>0</v>
      </c>
    </row>
    <row r="48" spans="1:10" x14ac:dyDescent="0.3">
      <c r="A48" s="2"/>
      <c r="B48" s="9"/>
      <c r="C48" s="9"/>
      <c r="D48" s="30"/>
      <c r="E48" s="9"/>
      <c r="F48" s="9"/>
      <c r="G48" s="9"/>
      <c r="H48" s="10"/>
      <c r="I48" s="10"/>
      <c r="J48" s="11">
        <v>0</v>
      </c>
    </row>
    <row r="49" spans="1:10" x14ac:dyDescent="0.3">
      <c r="A49" s="2"/>
      <c r="B49" s="9"/>
      <c r="C49" s="9"/>
      <c r="D49" s="30"/>
      <c r="E49" s="9"/>
      <c r="F49" s="9"/>
      <c r="G49" s="9"/>
      <c r="H49" s="10"/>
      <c r="I49" s="10"/>
      <c r="J49" s="11">
        <v>0</v>
      </c>
    </row>
    <row r="50" spans="1:10" x14ac:dyDescent="0.3">
      <c r="A50" s="2"/>
      <c r="B50" s="9"/>
      <c r="C50" s="9"/>
      <c r="D50" s="30"/>
      <c r="E50" s="9"/>
      <c r="F50" s="9"/>
      <c r="G50" s="9"/>
      <c r="H50" s="10"/>
      <c r="I50" s="10"/>
      <c r="J50" s="11">
        <v>0</v>
      </c>
    </row>
    <row r="51" spans="1:10" x14ac:dyDescent="0.3">
      <c r="A51" s="2"/>
      <c r="B51" s="9"/>
      <c r="C51" s="9"/>
      <c r="D51" s="30"/>
      <c r="E51" s="9"/>
      <c r="F51" s="9"/>
      <c r="G51" s="9"/>
      <c r="H51" s="10"/>
      <c r="I51" s="10"/>
      <c r="J51" s="11">
        <v>0</v>
      </c>
    </row>
    <row r="52" spans="1:10" x14ac:dyDescent="0.3">
      <c r="A52" s="2"/>
      <c r="B52" s="9"/>
      <c r="C52" s="9"/>
      <c r="D52" s="30"/>
      <c r="E52" s="9"/>
      <c r="F52" s="9"/>
      <c r="G52" s="9"/>
      <c r="H52" s="10"/>
      <c r="I52" s="10"/>
      <c r="J52" s="11">
        <v>0</v>
      </c>
    </row>
    <row r="53" spans="1:10" x14ac:dyDescent="0.3">
      <c r="A53" s="2"/>
      <c r="B53" s="9"/>
      <c r="C53" s="9"/>
      <c r="D53" s="30"/>
      <c r="E53" s="9"/>
      <c r="F53" s="9"/>
      <c r="G53" s="9"/>
      <c r="H53" s="10"/>
      <c r="I53" s="10"/>
      <c r="J53" s="11">
        <v>0</v>
      </c>
    </row>
    <row r="54" spans="1:10" x14ac:dyDescent="0.3">
      <c r="A54" s="2"/>
      <c r="B54" s="9"/>
      <c r="C54" s="9"/>
      <c r="D54" s="30"/>
      <c r="E54" s="9"/>
      <c r="F54" s="9"/>
      <c r="G54" s="9"/>
      <c r="H54" s="10"/>
      <c r="I54" s="10"/>
      <c r="J54" s="11">
        <v>0</v>
      </c>
    </row>
    <row r="55" spans="1:10" ht="14.5" thickBot="1" x14ac:dyDescent="0.35">
      <c r="A55" s="3"/>
      <c r="B55" s="70"/>
      <c r="C55" s="70"/>
      <c r="D55" s="71"/>
      <c r="E55" s="70"/>
      <c r="F55" s="70"/>
      <c r="G55" s="70"/>
      <c r="H55" s="72"/>
      <c r="I55" s="72"/>
      <c r="J55" s="76">
        <v>0</v>
      </c>
    </row>
    <row r="56" spans="1:10" ht="15" customHeight="1" thickBot="1" x14ac:dyDescent="0.35">
      <c r="A56" s="154" t="s">
        <v>50</v>
      </c>
      <c r="B56" s="155"/>
      <c r="C56" s="155"/>
      <c r="D56" s="155"/>
      <c r="E56" s="155"/>
      <c r="F56" s="155"/>
      <c r="G56" s="155"/>
      <c r="H56" s="155"/>
      <c r="I56" s="156"/>
      <c r="J56" s="73">
        <f>SUM(J46:J55)</f>
        <v>0</v>
      </c>
    </row>
    <row r="57" spans="1:10" ht="14.5" thickBot="1" x14ac:dyDescent="0.35"/>
    <row r="58" spans="1:10" ht="20.5" thickBot="1" x14ac:dyDescent="0.45">
      <c r="A58" s="145" t="s">
        <v>51</v>
      </c>
      <c r="B58" s="146"/>
      <c r="C58" s="146"/>
      <c r="D58" s="146"/>
      <c r="E58" s="146"/>
      <c r="F58" s="146"/>
      <c r="G58" s="146"/>
      <c r="H58" s="147"/>
    </row>
    <row r="59" spans="1:10" x14ac:dyDescent="0.3">
      <c r="A59" s="5" t="s">
        <v>52</v>
      </c>
      <c r="B59" s="6" t="s">
        <v>53</v>
      </c>
      <c r="C59" s="6" t="s">
        <v>54</v>
      </c>
      <c r="D59" s="6" t="s">
        <v>55</v>
      </c>
      <c r="E59" s="6" t="s">
        <v>56</v>
      </c>
      <c r="F59" s="6" t="s">
        <v>57</v>
      </c>
      <c r="G59" s="6" t="s">
        <v>58</v>
      </c>
      <c r="H59" s="7" t="s">
        <v>59</v>
      </c>
    </row>
    <row r="60" spans="1:10" x14ac:dyDescent="0.3">
      <c r="A60" s="78" t="s">
        <v>47</v>
      </c>
      <c r="B60" s="34" t="s">
        <v>60</v>
      </c>
      <c r="C60" s="18">
        <v>2243</v>
      </c>
      <c r="D60" s="18">
        <v>1.1000000000000001</v>
      </c>
      <c r="E60" s="19" t="s">
        <v>61</v>
      </c>
      <c r="F60" s="33" t="s">
        <v>57</v>
      </c>
      <c r="G60" s="18" t="s">
        <v>62</v>
      </c>
      <c r="H60" s="27">
        <v>5000</v>
      </c>
    </row>
    <row r="61" spans="1:10" x14ac:dyDescent="0.3">
      <c r="A61" s="130"/>
      <c r="B61" s="35"/>
      <c r="C61" s="12"/>
      <c r="D61" s="13"/>
      <c r="E61" s="13"/>
      <c r="F61" s="31"/>
      <c r="G61" s="14"/>
      <c r="H61" s="25">
        <v>0</v>
      </c>
    </row>
    <row r="62" spans="1:10" x14ac:dyDescent="0.3">
      <c r="A62" s="130"/>
      <c r="B62" s="35"/>
      <c r="C62" s="12"/>
      <c r="D62" s="13"/>
      <c r="E62" s="13"/>
      <c r="F62" s="31"/>
      <c r="G62" s="14"/>
      <c r="H62" s="25">
        <v>0</v>
      </c>
    </row>
    <row r="63" spans="1:10" x14ac:dyDescent="0.3">
      <c r="A63" s="130"/>
      <c r="B63" s="35"/>
      <c r="C63" s="12"/>
      <c r="D63" s="13"/>
      <c r="E63" s="13"/>
      <c r="F63" s="31"/>
      <c r="G63" s="14"/>
      <c r="H63" s="25">
        <v>0</v>
      </c>
    </row>
    <row r="64" spans="1:10" x14ac:dyDescent="0.3">
      <c r="A64" s="130"/>
      <c r="B64" s="36"/>
      <c r="C64" s="12"/>
      <c r="D64" s="13"/>
      <c r="E64" s="124"/>
      <c r="F64" s="31"/>
      <c r="G64" s="14"/>
      <c r="H64" s="25">
        <v>0</v>
      </c>
    </row>
    <row r="65" spans="1:10" x14ac:dyDescent="0.3">
      <c r="A65" s="130"/>
      <c r="B65" s="36"/>
      <c r="C65" s="12"/>
      <c r="D65" s="13"/>
      <c r="E65" s="124"/>
      <c r="F65" s="31"/>
      <c r="G65" s="14"/>
      <c r="H65" s="25">
        <v>0</v>
      </c>
    </row>
    <row r="66" spans="1:10" x14ac:dyDescent="0.3">
      <c r="A66" s="130"/>
      <c r="B66" s="36"/>
      <c r="C66" s="12"/>
      <c r="D66" s="13"/>
      <c r="E66" s="124"/>
      <c r="F66" s="31"/>
      <c r="G66" s="14"/>
      <c r="H66" s="25">
        <v>0</v>
      </c>
    </row>
    <row r="67" spans="1:10" x14ac:dyDescent="0.3">
      <c r="A67" s="130"/>
      <c r="B67" s="36"/>
      <c r="C67" s="12"/>
      <c r="D67" s="13"/>
      <c r="E67" s="124"/>
      <c r="F67" s="31"/>
      <c r="G67" s="14"/>
      <c r="H67" s="25">
        <v>0</v>
      </c>
    </row>
    <row r="68" spans="1:10" x14ac:dyDescent="0.3">
      <c r="A68" s="130"/>
      <c r="B68" s="36"/>
      <c r="C68" s="12"/>
      <c r="D68" s="13"/>
      <c r="E68" s="124"/>
      <c r="F68" s="31"/>
      <c r="G68" s="14"/>
      <c r="H68" s="25">
        <v>0</v>
      </c>
    </row>
    <row r="69" spans="1:10" x14ac:dyDescent="0.3">
      <c r="A69" s="130"/>
      <c r="B69" s="36"/>
      <c r="C69" s="12"/>
      <c r="D69" s="13"/>
      <c r="E69" s="124"/>
      <c r="F69" s="31"/>
      <c r="G69" s="14"/>
      <c r="H69" s="25">
        <v>0</v>
      </c>
    </row>
    <row r="70" spans="1:10" x14ac:dyDescent="0.3">
      <c r="A70" s="130"/>
      <c r="B70" s="35"/>
      <c r="C70" s="12"/>
      <c r="D70" s="13"/>
      <c r="E70" s="13"/>
      <c r="F70" s="31"/>
      <c r="G70" s="14"/>
      <c r="H70" s="25">
        <v>0</v>
      </c>
    </row>
    <row r="71" spans="1:10" x14ac:dyDescent="0.3">
      <c r="A71" s="130"/>
      <c r="B71" s="35"/>
      <c r="C71" s="12"/>
      <c r="D71" s="13"/>
      <c r="E71" s="13"/>
      <c r="F71" s="31"/>
      <c r="G71" s="14"/>
      <c r="H71" s="25">
        <v>0</v>
      </c>
    </row>
    <row r="72" spans="1:10" x14ac:dyDescent="0.3">
      <c r="A72" s="130"/>
      <c r="B72" s="36"/>
      <c r="C72" s="12"/>
      <c r="D72" s="13"/>
      <c r="E72" s="124"/>
      <c r="F72" s="31"/>
      <c r="G72" s="14"/>
      <c r="H72" s="25">
        <v>0</v>
      </c>
    </row>
    <row r="73" spans="1:10" x14ac:dyDescent="0.3">
      <c r="A73" s="130"/>
      <c r="B73" s="36"/>
      <c r="C73" s="12"/>
      <c r="D73" s="13"/>
      <c r="E73" s="124"/>
      <c r="F73" s="31"/>
      <c r="G73" s="14"/>
      <c r="H73" s="25">
        <v>0</v>
      </c>
    </row>
    <row r="74" spans="1:10" x14ac:dyDescent="0.3">
      <c r="A74" s="130"/>
      <c r="B74" s="36"/>
      <c r="C74" s="12"/>
      <c r="D74" s="13"/>
      <c r="E74" s="124"/>
      <c r="F74" s="31"/>
      <c r="G74" s="14"/>
      <c r="H74" s="25">
        <v>0</v>
      </c>
    </row>
    <row r="75" spans="1:10" x14ac:dyDescent="0.3">
      <c r="A75" s="130"/>
      <c r="B75" s="36"/>
      <c r="C75" s="12"/>
      <c r="D75" s="13"/>
      <c r="E75" s="124"/>
      <c r="F75" s="31"/>
      <c r="G75" s="14"/>
      <c r="H75" s="25">
        <v>0</v>
      </c>
    </row>
    <row r="76" spans="1:10" x14ac:dyDescent="0.3">
      <c r="A76" s="130"/>
      <c r="B76" s="36"/>
      <c r="C76" s="12"/>
      <c r="D76" s="13"/>
      <c r="E76" s="124"/>
      <c r="F76" s="31"/>
      <c r="G76" s="14"/>
      <c r="H76" s="25">
        <v>0</v>
      </c>
    </row>
    <row r="77" spans="1:10" ht="14.5" thickBot="1" x14ac:dyDescent="0.35">
      <c r="A77" s="131"/>
      <c r="B77" s="37"/>
      <c r="C77" s="15"/>
      <c r="D77" s="16"/>
      <c r="E77" s="125"/>
      <c r="F77" s="32"/>
      <c r="G77" s="17"/>
      <c r="H77" s="26">
        <v>0</v>
      </c>
    </row>
    <row r="78" spans="1:10" ht="14.5" thickBot="1" x14ac:dyDescent="0.35">
      <c r="A78" s="157" t="s">
        <v>63</v>
      </c>
      <c r="B78" s="158"/>
      <c r="C78" s="158"/>
      <c r="D78" s="158"/>
      <c r="E78" s="158"/>
      <c r="F78" s="158"/>
      <c r="G78" s="159"/>
      <c r="H78" s="77">
        <f>SUM(H61:H77)</f>
        <v>0</v>
      </c>
    </row>
    <row r="79" spans="1:10" ht="14.5" thickBot="1" x14ac:dyDescent="0.35"/>
    <row r="80" spans="1:10" ht="20.5" thickBot="1" x14ac:dyDescent="0.45">
      <c r="A80" s="145" t="s">
        <v>64</v>
      </c>
      <c r="B80" s="146"/>
      <c r="C80" s="146"/>
      <c r="D80" s="146"/>
      <c r="E80" s="146"/>
      <c r="F80" s="146"/>
      <c r="G80" s="146"/>
      <c r="H80" s="146"/>
      <c r="I80" s="146"/>
      <c r="J80" s="147"/>
    </row>
    <row r="81" spans="1:10" ht="28" x14ac:dyDescent="0.3">
      <c r="A81" s="5" t="s">
        <v>65</v>
      </c>
      <c r="B81" s="6" t="s">
        <v>66</v>
      </c>
      <c r="C81" s="6" t="s">
        <v>67</v>
      </c>
      <c r="D81" s="6" t="s">
        <v>40</v>
      </c>
      <c r="E81" s="6" t="s">
        <v>68</v>
      </c>
      <c r="F81" s="6" t="s">
        <v>69</v>
      </c>
      <c r="G81" s="6" t="s">
        <v>70</v>
      </c>
      <c r="H81" s="6" t="s">
        <v>71</v>
      </c>
      <c r="I81" s="6" t="s">
        <v>72</v>
      </c>
      <c r="J81" s="7" t="s">
        <v>73</v>
      </c>
    </row>
    <row r="82" spans="1:10" x14ac:dyDescent="0.3">
      <c r="A82" s="82"/>
      <c r="B82" s="39"/>
      <c r="C82" s="40"/>
      <c r="D82" s="55"/>
      <c r="E82" s="42"/>
      <c r="F82" s="43">
        <v>0.72499999999999998</v>
      </c>
      <c r="G82" s="79">
        <f t="shared" ref="G82:G93" si="0">E82*F82</f>
        <v>0</v>
      </c>
      <c r="H82" s="40"/>
      <c r="I82" s="44">
        <v>0</v>
      </c>
      <c r="J82" s="45">
        <f>G82+I82</f>
        <v>0</v>
      </c>
    </row>
    <row r="83" spans="1:10" x14ac:dyDescent="0.3">
      <c r="A83" s="38"/>
      <c r="B83" s="39"/>
      <c r="C83" s="40"/>
      <c r="D83" s="41"/>
      <c r="E83" s="42"/>
      <c r="F83" s="43">
        <v>0.72499999999999998</v>
      </c>
      <c r="G83" s="79">
        <f t="shared" si="0"/>
        <v>0</v>
      </c>
      <c r="H83" s="40"/>
      <c r="I83" s="44">
        <v>0</v>
      </c>
      <c r="J83" s="45">
        <f t="shared" ref="J83:J93" si="1">G83+I83</f>
        <v>0</v>
      </c>
    </row>
    <row r="84" spans="1:10" x14ac:dyDescent="0.3">
      <c r="A84" s="38"/>
      <c r="B84" s="39"/>
      <c r="C84" s="40"/>
      <c r="D84" s="41"/>
      <c r="E84" s="42"/>
      <c r="F84" s="43">
        <v>0.72499999999999998</v>
      </c>
      <c r="G84" s="79">
        <f t="shared" si="0"/>
        <v>0</v>
      </c>
      <c r="H84" s="40"/>
      <c r="I84" s="44">
        <v>0</v>
      </c>
      <c r="J84" s="45">
        <f t="shared" si="1"/>
        <v>0</v>
      </c>
    </row>
    <row r="85" spans="1:10" x14ac:dyDescent="0.3">
      <c r="A85" s="38"/>
      <c r="B85" s="39"/>
      <c r="C85" s="40"/>
      <c r="D85" s="41"/>
      <c r="E85" s="42"/>
      <c r="F85" s="43">
        <v>0.72499999999999998</v>
      </c>
      <c r="G85" s="79">
        <f t="shared" si="0"/>
        <v>0</v>
      </c>
      <c r="H85" s="40"/>
      <c r="I85" s="44">
        <v>0</v>
      </c>
      <c r="J85" s="45">
        <f t="shared" si="1"/>
        <v>0</v>
      </c>
    </row>
    <row r="86" spans="1:10" x14ac:dyDescent="0.3">
      <c r="A86" s="38"/>
      <c r="B86" s="39"/>
      <c r="C86" s="40"/>
      <c r="D86" s="41"/>
      <c r="E86" s="42"/>
      <c r="F86" s="43">
        <v>0.72499999999999998</v>
      </c>
      <c r="G86" s="79">
        <f t="shared" si="0"/>
        <v>0</v>
      </c>
      <c r="H86" s="40"/>
      <c r="I86" s="44">
        <v>0</v>
      </c>
      <c r="J86" s="45">
        <f t="shared" si="1"/>
        <v>0</v>
      </c>
    </row>
    <row r="87" spans="1:10" x14ac:dyDescent="0.3">
      <c r="A87" s="38"/>
      <c r="B87" s="39"/>
      <c r="C87" s="40"/>
      <c r="D87" s="41"/>
      <c r="E87" s="42"/>
      <c r="F87" s="43">
        <v>0.72499999999999998</v>
      </c>
      <c r="G87" s="79">
        <f t="shared" si="0"/>
        <v>0</v>
      </c>
      <c r="H87" s="40"/>
      <c r="I87" s="44">
        <v>0</v>
      </c>
      <c r="J87" s="45">
        <f t="shared" si="1"/>
        <v>0</v>
      </c>
    </row>
    <row r="88" spans="1:10" x14ac:dyDescent="0.3">
      <c r="A88" s="38"/>
      <c r="B88" s="39"/>
      <c r="C88" s="40"/>
      <c r="D88" s="41"/>
      <c r="E88" s="42"/>
      <c r="F88" s="43">
        <v>0.72499999999999998</v>
      </c>
      <c r="G88" s="79">
        <f t="shared" si="0"/>
        <v>0</v>
      </c>
      <c r="H88" s="40"/>
      <c r="I88" s="44">
        <v>0</v>
      </c>
      <c r="J88" s="45">
        <f t="shared" si="1"/>
        <v>0</v>
      </c>
    </row>
    <row r="89" spans="1:10" x14ac:dyDescent="0.3">
      <c r="A89" s="38"/>
      <c r="B89" s="39"/>
      <c r="C89" s="40"/>
      <c r="D89" s="41"/>
      <c r="E89" s="42"/>
      <c r="F89" s="43">
        <v>0.72499999999999998</v>
      </c>
      <c r="G89" s="79">
        <f t="shared" si="0"/>
        <v>0</v>
      </c>
      <c r="H89" s="40"/>
      <c r="I89" s="44">
        <v>0</v>
      </c>
      <c r="J89" s="45">
        <f t="shared" si="1"/>
        <v>0</v>
      </c>
    </row>
    <row r="90" spans="1:10" x14ac:dyDescent="0.3">
      <c r="A90" s="38"/>
      <c r="B90" s="39"/>
      <c r="C90" s="40"/>
      <c r="D90" s="41"/>
      <c r="E90" s="42"/>
      <c r="F90" s="43">
        <v>0.72499999999999998</v>
      </c>
      <c r="G90" s="79">
        <f t="shared" si="0"/>
        <v>0</v>
      </c>
      <c r="H90" s="40"/>
      <c r="I90" s="44">
        <v>0</v>
      </c>
      <c r="J90" s="45">
        <f t="shared" si="1"/>
        <v>0</v>
      </c>
    </row>
    <row r="91" spans="1:10" x14ac:dyDescent="0.3">
      <c r="A91" s="38"/>
      <c r="B91" s="39"/>
      <c r="C91" s="40"/>
      <c r="D91" s="41"/>
      <c r="E91" s="42"/>
      <c r="F91" s="43">
        <v>0.72499999999999998</v>
      </c>
      <c r="G91" s="79">
        <f t="shared" si="0"/>
        <v>0</v>
      </c>
      <c r="H91" s="40"/>
      <c r="I91" s="44">
        <v>0</v>
      </c>
      <c r="J91" s="45">
        <f t="shared" si="1"/>
        <v>0</v>
      </c>
    </row>
    <row r="92" spans="1:10" x14ac:dyDescent="0.3">
      <c r="A92" s="38"/>
      <c r="B92" s="39"/>
      <c r="C92" s="40"/>
      <c r="D92" s="41"/>
      <c r="E92" s="42"/>
      <c r="F92" s="43">
        <v>0.72499999999999998</v>
      </c>
      <c r="G92" s="79">
        <f t="shared" si="0"/>
        <v>0</v>
      </c>
      <c r="H92" s="40"/>
      <c r="I92" s="44">
        <v>0</v>
      </c>
      <c r="J92" s="45">
        <f t="shared" si="1"/>
        <v>0</v>
      </c>
    </row>
    <row r="93" spans="1:10" ht="14.5" thickBot="1" x14ac:dyDescent="0.35">
      <c r="A93" s="46"/>
      <c r="B93" s="47"/>
      <c r="C93" s="48"/>
      <c r="D93" s="49"/>
      <c r="E93" s="50"/>
      <c r="F93" s="51">
        <v>0.72499999999999998</v>
      </c>
      <c r="G93" s="80">
        <f t="shared" si="0"/>
        <v>0</v>
      </c>
      <c r="H93" s="48"/>
      <c r="I93" s="52">
        <v>0</v>
      </c>
      <c r="J93" s="53">
        <f t="shared" si="1"/>
        <v>0</v>
      </c>
    </row>
    <row r="94" spans="1:10" ht="14.5" thickBot="1" x14ac:dyDescent="0.35">
      <c r="A94" s="152" t="s">
        <v>74</v>
      </c>
      <c r="B94" s="153"/>
      <c r="C94" s="153"/>
      <c r="D94" s="153"/>
      <c r="E94" s="153"/>
      <c r="F94" s="153"/>
      <c r="G94" s="153"/>
      <c r="H94" s="153"/>
      <c r="I94" s="153"/>
      <c r="J94" s="81">
        <f>SUM(J82:J93)</f>
        <v>0</v>
      </c>
    </row>
    <row r="95" spans="1:10" ht="14.5" thickBot="1" x14ac:dyDescent="0.35">
      <c r="G95" s="8"/>
    </row>
    <row r="96" spans="1:10" ht="20.5" thickBot="1" x14ac:dyDescent="0.45">
      <c r="A96" s="145" t="s">
        <v>75</v>
      </c>
      <c r="B96" s="146"/>
      <c r="C96" s="146"/>
      <c r="D96" s="146"/>
      <c r="E96" s="146"/>
      <c r="F96" s="146"/>
      <c r="G96" s="146"/>
      <c r="H96" s="147"/>
    </row>
    <row r="97" spans="1:8" x14ac:dyDescent="0.3">
      <c r="A97" s="5" t="s">
        <v>76</v>
      </c>
      <c r="B97" s="6" t="s">
        <v>53</v>
      </c>
      <c r="C97" s="6" t="s">
        <v>57</v>
      </c>
      <c r="D97" s="6" t="s">
        <v>40</v>
      </c>
      <c r="E97" s="6" t="s">
        <v>58</v>
      </c>
      <c r="F97" s="6" t="s">
        <v>77</v>
      </c>
      <c r="G97" s="6" t="s">
        <v>78</v>
      </c>
      <c r="H97" s="7" t="s">
        <v>79</v>
      </c>
    </row>
    <row r="98" spans="1:8" x14ac:dyDescent="0.3">
      <c r="A98" s="38"/>
      <c r="B98" s="39"/>
      <c r="C98" s="54"/>
      <c r="D98" s="55"/>
      <c r="E98" s="56"/>
      <c r="F98" s="57"/>
      <c r="G98" s="57"/>
      <c r="H98" s="58">
        <f>F98*G98</f>
        <v>0</v>
      </c>
    </row>
    <row r="99" spans="1:8" x14ac:dyDescent="0.3">
      <c r="A99" s="59"/>
      <c r="B99" s="39"/>
      <c r="C99" s="60"/>
      <c r="D99" s="42"/>
      <c r="E99" s="56"/>
      <c r="F99" s="61"/>
      <c r="G99" s="61"/>
      <c r="H99" s="58">
        <f t="shared" ref="H99:H103" si="2">F99*G99</f>
        <v>0</v>
      </c>
    </row>
    <row r="100" spans="1:8" x14ac:dyDescent="0.3">
      <c r="A100" s="59"/>
      <c r="B100" s="39"/>
      <c r="C100" s="60"/>
      <c r="D100" s="42"/>
      <c r="E100" s="56"/>
      <c r="F100" s="61"/>
      <c r="G100" s="61"/>
      <c r="H100" s="58">
        <f t="shared" si="2"/>
        <v>0</v>
      </c>
    </row>
    <row r="101" spans="1:8" x14ac:dyDescent="0.3">
      <c r="A101" s="62"/>
      <c r="B101" s="39"/>
      <c r="C101" s="54"/>
      <c r="D101" s="55"/>
      <c r="E101" s="56"/>
      <c r="F101" s="57"/>
      <c r="G101" s="57"/>
      <c r="H101" s="58">
        <f t="shared" si="2"/>
        <v>0</v>
      </c>
    </row>
    <row r="102" spans="1:8" x14ac:dyDescent="0.3">
      <c r="A102" s="59"/>
      <c r="B102" s="39"/>
      <c r="C102" s="60"/>
      <c r="D102" s="42"/>
      <c r="E102" s="56"/>
      <c r="F102" s="61"/>
      <c r="G102" s="61"/>
      <c r="H102" s="58">
        <f t="shared" si="2"/>
        <v>0</v>
      </c>
    </row>
    <row r="103" spans="1:8" ht="14.5" thickBot="1" x14ac:dyDescent="0.35">
      <c r="A103" s="63"/>
      <c r="B103" s="47"/>
      <c r="C103" s="64"/>
      <c r="D103" s="50"/>
      <c r="E103" s="65"/>
      <c r="F103" s="66"/>
      <c r="G103" s="66"/>
      <c r="H103" s="67">
        <f t="shared" si="2"/>
        <v>0</v>
      </c>
    </row>
    <row r="104" spans="1:8" ht="14.5" thickBot="1" x14ac:dyDescent="0.35">
      <c r="A104" s="152" t="s">
        <v>80</v>
      </c>
      <c r="B104" s="153"/>
      <c r="C104" s="153"/>
      <c r="D104" s="153"/>
      <c r="E104" s="153"/>
      <c r="F104" s="153"/>
      <c r="G104" s="153"/>
      <c r="H104" s="81">
        <f>SUM(H98:H103)</f>
        <v>0</v>
      </c>
    </row>
  </sheetData>
  <protectedRanges>
    <protectedRange sqref="C23:C24 B14 A17 B22:C23 B28:C31 C31:C32 B9:C12" name="Range1"/>
    <protectedRange sqref="B38" name="Range1_1"/>
    <protectedRange sqref="A45:J55" name="Salary Info"/>
  </protectedRanges>
  <mergeCells count="15">
    <mergeCell ref="A19:C19"/>
    <mergeCell ref="E19:G19"/>
    <mergeCell ref="A1:J7"/>
    <mergeCell ref="B9:C9"/>
    <mergeCell ref="B10:C10"/>
    <mergeCell ref="B11:C11"/>
    <mergeCell ref="B12:C12"/>
    <mergeCell ref="A96:H96"/>
    <mergeCell ref="A104:G104"/>
    <mergeCell ref="A43:J43"/>
    <mergeCell ref="A56:I56"/>
    <mergeCell ref="A58:H58"/>
    <mergeCell ref="A78:G78"/>
    <mergeCell ref="A80:J80"/>
    <mergeCell ref="A94:I94"/>
  </mergeCells>
  <conditionalFormatting sqref="D1:D7 I1:J7 K9:XFD17 A9:D18 A19 I19:XFD42 D26:D42 A42:C55 D43:XFD43 D44:L45 N44:XFD45 D46:XFD55 A56 J56:XFD56 A57:XFD57 A58:I58 K58:XFD59 E59:I59 A59:D60 E60:XFD60 A61:XFD77 A78 H78:XFD78 A79:XFD80 A81:K82 M81:XFD82 A83:XFD96 A97:I98 K97:XFD98 A99:XFD1048576">
    <cfRule type="cellIs" dxfId="11" priority="3" operator="lessThan">
      <formula>0</formula>
    </cfRule>
  </conditionalFormatting>
  <conditionalFormatting sqref="E38:G39">
    <cfRule type="cellIs" dxfId="10" priority="1" operator="lessThan">
      <formula>0</formula>
    </cfRule>
  </conditionalFormatting>
  <conditionalFormatting sqref="F35:G35">
    <cfRule type="cellIs" dxfId="9" priority="2" operator="lessThan">
      <formula>0</formula>
    </cfRule>
  </conditionalFormatting>
  <conditionalFormatting sqref="H18:XFD18 D19:E19 A20:G20 A21 D21:E21 A22:G25 A27 E27:G34 A28:C34 B35:C35 E36:G36 A36:C37 G37 B39">
    <cfRule type="cellIs" dxfId="8" priority="4" operator="lessThan">
      <formula>0</formula>
    </cfRule>
  </conditionalFormatting>
  <pageMargins left="0.7" right="0.7" top="0.75" bottom="0.75" header="0.3" footer="0.3"/>
  <pageSetup scale="47" fitToHeight="0" orientation="landscape" r:id="rId1"/>
  <headerFooter>
    <oddHeader>&amp;A</oddHeader>
    <oddFoote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F1D6774-05C9-493A-859B-7F1AB4A14266}">
          <x14:formula1>
            <xm:f>Sheet2!$A$1:$A$6</xm:f>
          </x14:formula1>
          <xm:sqref>B14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C2B5C-6B30-4A17-83BC-1D965FA532EE}">
  <sheetPr>
    <pageSetUpPr fitToPage="1"/>
  </sheetPr>
  <dimension ref="A1:O104"/>
  <sheetViews>
    <sheetView zoomScaleNormal="100" workbookViewId="0">
      <selection activeCell="G35" sqref="G35"/>
    </sheetView>
  </sheetViews>
  <sheetFormatPr defaultColWidth="9.1796875" defaultRowHeight="14" x14ac:dyDescent="0.3"/>
  <cols>
    <col min="1" max="1" width="32" style="4" customWidth="1"/>
    <col min="2" max="2" width="29.54296875" style="4" customWidth="1"/>
    <col min="3" max="3" width="26.7265625" style="4" customWidth="1"/>
    <col min="4" max="4" width="11.1796875" style="4" customWidth="1"/>
    <col min="5" max="5" width="28.7265625" style="4" customWidth="1"/>
    <col min="6" max="6" width="29.54296875" style="4" customWidth="1"/>
    <col min="7" max="8" width="26.7265625" style="4" customWidth="1"/>
    <col min="9" max="9" width="22.54296875" style="4" customWidth="1"/>
    <col min="10" max="10" width="24.81640625" style="4" customWidth="1"/>
    <col min="11" max="14" width="9.1796875" style="4"/>
    <col min="15" max="15" width="21.453125" style="4" customWidth="1"/>
    <col min="16" max="16384" width="9.1796875" style="4"/>
  </cols>
  <sheetData>
    <row r="1" spans="1:10" x14ac:dyDescent="0.3">
      <c r="A1" s="160" t="s">
        <v>81</v>
      </c>
      <c r="B1" s="137"/>
      <c r="C1" s="137"/>
      <c r="D1" s="137"/>
      <c r="E1" s="137"/>
      <c r="F1" s="137"/>
      <c r="G1" s="137"/>
      <c r="H1" s="137"/>
      <c r="I1" s="137"/>
      <c r="J1" s="138"/>
    </row>
    <row r="2" spans="1:10" x14ac:dyDescent="0.3">
      <c r="A2" s="139"/>
      <c r="B2" s="140"/>
      <c r="C2" s="140"/>
      <c r="D2" s="140"/>
      <c r="E2" s="140"/>
      <c r="F2" s="140"/>
      <c r="G2" s="140"/>
      <c r="H2" s="140"/>
      <c r="I2" s="140"/>
      <c r="J2" s="141"/>
    </row>
    <row r="3" spans="1:10" x14ac:dyDescent="0.3">
      <c r="A3" s="139"/>
      <c r="B3" s="140"/>
      <c r="C3" s="140"/>
      <c r="D3" s="140"/>
      <c r="E3" s="140"/>
      <c r="F3" s="140"/>
      <c r="G3" s="140"/>
      <c r="H3" s="140"/>
      <c r="I3" s="140"/>
      <c r="J3" s="141"/>
    </row>
    <row r="4" spans="1:10" x14ac:dyDescent="0.3">
      <c r="A4" s="139"/>
      <c r="B4" s="140"/>
      <c r="C4" s="140"/>
      <c r="D4" s="140"/>
      <c r="E4" s="140"/>
      <c r="F4" s="140"/>
      <c r="G4" s="140"/>
      <c r="H4" s="140"/>
      <c r="I4" s="140"/>
      <c r="J4" s="141"/>
    </row>
    <row r="5" spans="1:10" x14ac:dyDescent="0.3">
      <c r="A5" s="139"/>
      <c r="B5" s="140"/>
      <c r="C5" s="140"/>
      <c r="D5" s="140"/>
      <c r="E5" s="140"/>
      <c r="F5" s="140"/>
      <c r="G5" s="140"/>
      <c r="H5" s="140"/>
      <c r="I5" s="140"/>
      <c r="J5" s="141"/>
    </row>
    <row r="6" spans="1:10" x14ac:dyDescent="0.3">
      <c r="A6" s="139"/>
      <c r="B6" s="140"/>
      <c r="C6" s="140"/>
      <c r="D6" s="140"/>
      <c r="E6" s="140"/>
      <c r="F6" s="140"/>
      <c r="G6" s="140"/>
      <c r="H6" s="140"/>
      <c r="I6" s="140"/>
      <c r="J6" s="141"/>
    </row>
    <row r="7" spans="1:10" ht="14.5" thickBot="1" x14ac:dyDescent="0.35">
      <c r="A7" s="142"/>
      <c r="B7" s="143"/>
      <c r="C7" s="143"/>
      <c r="D7" s="143"/>
      <c r="E7" s="143"/>
      <c r="F7" s="143"/>
      <c r="G7" s="143"/>
      <c r="H7" s="143"/>
      <c r="I7" s="143"/>
      <c r="J7" s="144"/>
    </row>
    <row r="9" spans="1:10" ht="13.5" customHeight="1" x14ac:dyDescent="0.35">
      <c r="A9" s="83" t="s">
        <v>4</v>
      </c>
      <c r="B9" s="161">
        <f>'Reimbursement #1'!B9</f>
        <v>0</v>
      </c>
      <c r="C9" s="161"/>
      <c r="E9"/>
      <c r="F9"/>
      <c r="G9"/>
      <c r="H9" s="84"/>
      <c r="I9" s="84"/>
      <c r="J9" s="84"/>
    </row>
    <row r="10" spans="1:10" ht="13.5" customHeight="1" x14ac:dyDescent="0.35">
      <c r="A10" s="83" t="s">
        <v>5</v>
      </c>
      <c r="B10" s="161">
        <f>'Reimbursement #1'!B10</f>
        <v>0</v>
      </c>
      <c r="C10" s="161"/>
      <c r="E10"/>
      <c r="F10"/>
      <c r="G10"/>
      <c r="H10" s="84"/>
      <c r="I10" s="84"/>
      <c r="J10" s="84"/>
    </row>
    <row r="11" spans="1:10" ht="13.5" customHeight="1" x14ac:dyDescent="0.35">
      <c r="A11" s="83" t="s">
        <v>6</v>
      </c>
      <c r="B11" s="151"/>
      <c r="C11" s="151"/>
      <c r="E11"/>
      <c r="F11"/>
      <c r="G11"/>
      <c r="H11" s="84"/>
      <c r="I11" s="84"/>
      <c r="J11" s="84"/>
    </row>
    <row r="12" spans="1:10" ht="13.5" customHeight="1" x14ac:dyDescent="0.35">
      <c r="A12" s="83" t="s">
        <v>7</v>
      </c>
      <c r="B12" s="161">
        <f>'Reimbursement #1'!B12</f>
        <v>0</v>
      </c>
      <c r="C12" s="161"/>
      <c r="E12"/>
      <c r="F12"/>
      <c r="G12"/>
      <c r="H12" s="84"/>
      <c r="I12" s="84"/>
      <c r="J12" s="84"/>
    </row>
    <row r="13" spans="1:10" ht="14.5" x14ac:dyDescent="0.35">
      <c r="E13"/>
      <c r="F13"/>
      <c r="G13"/>
      <c r="H13" s="84"/>
      <c r="I13" s="84"/>
      <c r="J13" s="84"/>
    </row>
    <row r="14" spans="1:10" ht="14.5" x14ac:dyDescent="0.35">
      <c r="A14" s="83" t="s">
        <v>8</v>
      </c>
      <c r="B14" s="121">
        <f>'Reimbursement #1'!B14</f>
        <v>0</v>
      </c>
      <c r="E14"/>
      <c r="F14"/>
      <c r="G14"/>
      <c r="H14" s="84"/>
      <c r="I14" s="84"/>
      <c r="J14" s="84"/>
    </row>
    <row r="15" spans="1:10" ht="14.5" x14ac:dyDescent="0.35">
      <c r="E15"/>
      <c r="F15"/>
      <c r="G15"/>
      <c r="H15" s="84"/>
      <c r="I15" s="84"/>
      <c r="J15" s="84"/>
    </row>
    <row r="16" spans="1:10" s="87" customFormat="1" ht="14.5" x14ac:dyDescent="0.35">
      <c r="A16" s="86" t="s">
        <v>9</v>
      </c>
      <c r="B16" s="86" t="s">
        <v>10</v>
      </c>
      <c r="C16" s="86" t="s">
        <v>11</v>
      </c>
      <c r="E16"/>
      <c r="F16"/>
      <c r="G16"/>
      <c r="H16" s="84"/>
      <c r="I16" s="84"/>
      <c r="J16" s="84"/>
    </row>
    <row r="17" spans="1:15" ht="14.5" customHeight="1" x14ac:dyDescent="0.35">
      <c r="A17" s="89">
        <f>'Reimbursement #1'!A17</f>
        <v>0</v>
      </c>
      <c r="B17" s="89">
        <f>A17*B14</f>
        <v>0</v>
      </c>
      <c r="C17" s="90">
        <f>A17+B17</f>
        <v>0</v>
      </c>
      <c r="E17"/>
      <c r="F17"/>
      <c r="G17"/>
      <c r="H17" s="84"/>
      <c r="I17" s="84"/>
      <c r="J17" s="84"/>
    </row>
    <row r="18" spans="1:15" ht="14.5" thickBot="1" x14ac:dyDescent="0.35">
      <c r="E18" s="84"/>
      <c r="F18" s="84"/>
      <c r="G18" s="84"/>
      <c r="K18" s="91"/>
      <c r="L18" s="91"/>
      <c r="M18" s="91"/>
      <c r="N18" s="91"/>
      <c r="O18" s="91"/>
    </row>
    <row r="19" spans="1:15" x14ac:dyDescent="0.3">
      <c r="A19" s="148" t="s">
        <v>12</v>
      </c>
      <c r="B19" s="149"/>
      <c r="C19" s="150"/>
      <c r="E19" s="148" t="s">
        <v>13</v>
      </c>
      <c r="F19" s="149"/>
      <c r="G19" s="150"/>
      <c r="K19" s="91"/>
      <c r="L19" s="91"/>
      <c r="M19" s="91"/>
      <c r="N19" s="91"/>
      <c r="O19" s="91"/>
    </row>
    <row r="20" spans="1:15" x14ac:dyDescent="0.3">
      <c r="A20" s="92"/>
      <c r="B20" s="93" t="s">
        <v>14</v>
      </c>
      <c r="C20" s="94" t="s">
        <v>15</v>
      </c>
      <c r="E20" s="92"/>
      <c r="F20" s="93" t="s">
        <v>14</v>
      </c>
      <c r="G20" s="94" t="s">
        <v>15</v>
      </c>
    </row>
    <row r="21" spans="1:15" x14ac:dyDescent="0.3">
      <c r="A21" s="92" t="s">
        <v>16</v>
      </c>
      <c r="B21" s="95"/>
      <c r="C21" s="96"/>
      <c r="E21" s="92" t="s">
        <v>16</v>
      </c>
      <c r="F21" s="95"/>
      <c r="G21" s="96"/>
    </row>
    <row r="22" spans="1:15" x14ac:dyDescent="0.3">
      <c r="A22" s="97" t="s">
        <v>17</v>
      </c>
      <c r="B22" s="88">
        <v>0</v>
      </c>
      <c r="C22" s="98">
        <v>0</v>
      </c>
      <c r="E22" s="97" t="s">
        <v>17</v>
      </c>
      <c r="F22" s="99">
        <f>B22+'Reimbursement #8'!F22</f>
        <v>0</v>
      </c>
      <c r="G22" s="100">
        <f>C22+'Reimbursement #8'!G22</f>
        <v>0</v>
      </c>
    </row>
    <row r="23" spans="1:15" x14ac:dyDescent="0.3">
      <c r="A23" s="97" t="s">
        <v>18</v>
      </c>
      <c r="B23" s="88">
        <v>0</v>
      </c>
      <c r="C23" s="98">
        <v>0</v>
      </c>
      <c r="E23" s="97" t="s">
        <v>18</v>
      </c>
      <c r="F23" s="99">
        <f>B23+'Reimbursement #8'!F23</f>
        <v>0</v>
      </c>
      <c r="G23" s="100">
        <f>C23+'Reimbursement #8'!G23</f>
        <v>0</v>
      </c>
    </row>
    <row r="24" spans="1:15" x14ac:dyDescent="0.3">
      <c r="A24" s="92"/>
      <c r="B24" s="101"/>
      <c r="C24" s="102"/>
      <c r="E24" s="92"/>
      <c r="F24" s="101"/>
      <c r="G24" s="102"/>
    </row>
    <row r="25" spans="1:15" x14ac:dyDescent="0.3">
      <c r="A25" s="103" t="s">
        <v>19</v>
      </c>
      <c r="B25" s="104">
        <f>SUM(B22:B23)</f>
        <v>0</v>
      </c>
      <c r="C25" s="105">
        <f>SUM(C22:C23)</f>
        <v>0</v>
      </c>
      <c r="E25" s="103" t="s">
        <v>19</v>
      </c>
      <c r="F25" s="104">
        <f>SUM(F22:F23)</f>
        <v>0</v>
      </c>
      <c r="G25" s="105">
        <f>SUM(G22:G23)</f>
        <v>0</v>
      </c>
    </row>
    <row r="26" spans="1:15" x14ac:dyDescent="0.3">
      <c r="A26" s="92"/>
      <c r="B26" s="95"/>
      <c r="C26" s="96"/>
      <c r="E26" s="92"/>
      <c r="F26" s="95"/>
      <c r="G26" s="96"/>
    </row>
    <row r="27" spans="1:15" x14ac:dyDescent="0.3">
      <c r="A27" s="92" t="s">
        <v>20</v>
      </c>
      <c r="B27" s="95"/>
      <c r="C27" s="96"/>
      <c r="E27" s="92" t="s">
        <v>20</v>
      </c>
      <c r="F27" s="95"/>
      <c r="G27" s="96"/>
    </row>
    <row r="28" spans="1:15" x14ac:dyDescent="0.3">
      <c r="A28" s="97" t="s">
        <v>21</v>
      </c>
      <c r="B28" s="88">
        <v>0</v>
      </c>
      <c r="C28" s="98">
        <v>0</v>
      </c>
      <c r="E28" s="97" t="s">
        <v>21</v>
      </c>
      <c r="F28" s="99">
        <f>B28+'Reimbursement #8'!F28</f>
        <v>0</v>
      </c>
      <c r="G28" s="100">
        <f>C28+'Reimbursement #8'!G28</f>
        <v>0</v>
      </c>
    </row>
    <row r="29" spans="1:15" x14ac:dyDescent="0.3">
      <c r="A29" s="97" t="s">
        <v>22</v>
      </c>
      <c r="B29" s="88">
        <v>0</v>
      </c>
      <c r="C29" s="98">
        <v>0</v>
      </c>
      <c r="E29" s="97" t="s">
        <v>22</v>
      </c>
      <c r="F29" s="99">
        <f>B29+'Reimbursement #8'!F29</f>
        <v>0</v>
      </c>
      <c r="G29" s="100">
        <f>C29+'Reimbursement #8'!G29</f>
        <v>0</v>
      </c>
    </row>
    <row r="30" spans="1:15" x14ac:dyDescent="0.3">
      <c r="A30" s="97" t="s">
        <v>23</v>
      </c>
      <c r="B30" s="88">
        <v>0</v>
      </c>
      <c r="C30" s="98">
        <v>0</v>
      </c>
      <c r="E30" s="97" t="s">
        <v>23</v>
      </c>
      <c r="F30" s="99">
        <f>B30+'Reimbursement #8'!F30</f>
        <v>0</v>
      </c>
      <c r="G30" s="100">
        <f>C30+'Reimbursement #8'!G30</f>
        <v>0</v>
      </c>
    </row>
    <row r="31" spans="1:15" x14ac:dyDescent="0.3">
      <c r="A31" s="97" t="s">
        <v>24</v>
      </c>
      <c r="B31" s="88">
        <v>0</v>
      </c>
      <c r="C31" s="98">
        <v>0</v>
      </c>
      <c r="E31" s="97" t="s">
        <v>24</v>
      </c>
      <c r="F31" s="99">
        <f>B31+'Reimbursement #8'!F31</f>
        <v>0</v>
      </c>
      <c r="G31" s="100">
        <f>C31+'Reimbursement #8'!G31</f>
        <v>0</v>
      </c>
    </row>
    <row r="32" spans="1:15" x14ac:dyDescent="0.3">
      <c r="A32" s="92"/>
      <c r="B32" s="101"/>
      <c r="C32" s="102"/>
      <c r="E32" s="92"/>
      <c r="F32" s="101"/>
      <c r="G32" s="102"/>
    </row>
    <row r="33" spans="1:10" x14ac:dyDescent="0.3">
      <c r="A33" s="103" t="s">
        <v>25</v>
      </c>
      <c r="B33" s="106">
        <f>SUM(B28:B31)</f>
        <v>0</v>
      </c>
      <c r="C33" s="107">
        <f>SUM(C28:C31)</f>
        <v>0</v>
      </c>
      <c r="E33" s="103" t="s">
        <v>25</v>
      </c>
      <c r="F33" s="104">
        <f>SUM(F28:F31)</f>
        <v>0</v>
      </c>
      <c r="G33" s="105">
        <f>SUM(G28:G31)</f>
        <v>0</v>
      </c>
    </row>
    <row r="34" spans="1:10" x14ac:dyDescent="0.3">
      <c r="A34" s="92"/>
      <c r="B34" s="95"/>
      <c r="C34" s="96"/>
      <c r="E34" s="92"/>
      <c r="F34" s="108"/>
      <c r="G34" s="96"/>
    </row>
    <row r="35" spans="1:10" ht="28" x14ac:dyDescent="0.3">
      <c r="A35" s="92"/>
      <c r="B35" s="120" t="s">
        <v>26</v>
      </c>
      <c r="C35" s="109" t="s">
        <v>27</v>
      </c>
      <c r="E35" s="92"/>
      <c r="F35" s="120" t="s">
        <v>28</v>
      </c>
      <c r="G35" s="109" t="s">
        <v>29</v>
      </c>
    </row>
    <row r="36" spans="1:10" x14ac:dyDescent="0.3">
      <c r="A36" s="97" t="s">
        <v>30</v>
      </c>
      <c r="B36" s="110">
        <f>B25+B33</f>
        <v>0</v>
      </c>
      <c r="C36" s="111">
        <f>C25+C33</f>
        <v>0</v>
      </c>
      <c r="E36" s="97" t="s">
        <v>31</v>
      </c>
      <c r="F36" s="110">
        <f>F25+F33</f>
        <v>0</v>
      </c>
      <c r="G36" s="111">
        <f>G25+G33</f>
        <v>0</v>
      </c>
    </row>
    <row r="37" spans="1:10" x14ac:dyDescent="0.3">
      <c r="A37" s="92"/>
      <c r="B37" s="95"/>
      <c r="C37" s="96"/>
      <c r="E37" s="92"/>
      <c r="F37" s="95"/>
      <c r="G37" s="96"/>
    </row>
    <row r="38" spans="1:10" ht="28.5" thickBot="1" x14ac:dyDescent="0.4">
      <c r="A38" s="122"/>
      <c r="B38" s="123"/>
      <c r="C38" s="114"/>
      <c r="E38" s="92"/>
      <c r="F38" s="115" t="s">
        <v>33</v>
      </c>
      <c r="G38" s="116" t="s">
        <v>34</v>
      </c>
    </row>
    <row r="39" spans="1:10" ht="14.5" thickBot="1" x14ac:dyDescent="0.35">
      <c r="B39" s="95"/>
      <c r="E39" s="117" t="s">
        <v>35</v>
      </c>
      <c r="F39" s="118">
        <f>A17-F36</f>
        <v>0</v>
      </c>
      <c r="G39" s="119">
        <f>B17-G36</f>
        <v>0</v>
      </c>
    </row>
    <row r="42" spans="1:10" ht="14.5" thickBot="1" x14ac:dyDescent="0.35"/>
    <row r="43" spans="1:10" ht="20.5" thickBot="1" x14ac:dyDescent="0.45">
      <c r="A43" s="145" t="s">
        <v>36</v>
      </c>
      <c r="B43" s="146"/>
      <c r="C43" s="146"/>
      <c r="D43" s="146"/>
      <c r="E43" s="146"/>
      <c r="F43" s="146"/>
      <c r="G43" s="146"/>
      <c r="H43" s="146"/>
      <c r="I43" s="146"/>
      <c r="J43" s="147"/>
    </row>
    <row r="44" spans="1:10" x14ac:dyDescent="0.3">
      <c r="A44" s="74" t="s">
        <v>37</v>
      </c>
      <c r="B44" s="68" t="s">
        <v>38</v>
      </c>
      <c r="C44" s="68" t="s">
        <v>39</v>
      </c>
      <c r="D44" s="68" t="s">
        <v>40</v>
      </c>
      <c r="E44" s="68" t="s">
        <v>41</v>
      </c>
      <c r="F44" s="69" t="s">
        <v>42</v>
      </c>
      <c r="G44" s="68" t="s">
        <v>43</v>
      </c>
      <c r="H44" s="68" t="s">
        <v>44</v>
      </c>
      <c r="I44" s="68" t="s">
        <v>45</v>
      </c>
      <c r="J44" s="75" t="s">
        <v>46</v>
      </c>
    </row>
    <row r="45" spans="1:10" x14ac:dyDescent="0.3">
      <c r="A45" s="28" t="s">
        <v>47</v>
      </c>
      <c r="B45" s="20" t="s">
        <v>48</v>
      </c>
      <c r="C45" s="20" t="s">
        <v>49</v>
      </c>
      <c r="D45" s="29">
        <v>1.1000000000000001</v>
      </c>
      <c r="E45" s="19">
        <v>43554</v>
      </c>
      <c r="F45" s="21">
        <v>24589</v>
      </c>
      <c r="G45" s="22">
        <v>10</v>
      </c>
      <c r="H45" s="23">
        <v>25</v>
      </c>
      <c r="I45" s="23">
        <v>150</v>
      </c>
      <c r="J45" s="24">
        <f>(G45*H45)+I45</f>
        <v>400</v>
      </c>
    </row>
    <row r="46" spans="1:10" x14ac:dyDescent="0.3">
      <c r="A46" s="2"/>
      <c r="B46" s="9"/>
      <c r="C46" s="9"/>
      <c r="D46" s="30"/>
      <c r="E46" s="9"/>
      <c r="F46" s="9"/>
      <c r="G46" s="9"/>
      <c r="H46" s="10"/>
      <c r="I46" s="10"/>
      <c r="J46" s="11">
        <v>0</v>
      </c>
    </row>
    <row r="47" spans="1:10" x14ac:dyDescent="0.3">
      <c r="A47" s="2"/>
      <c r="B47" s="9"/>
      <c r="C47" s="9"/>
      <c r="D47" s="30"/>
      <c r="E47" s="9"/>
      <c r="F47" s="9"/>
      <c r="G47" s="9"/>
      <c r="H47" s="10"/>
      <c r="I47" s="10"/>
      <c r="J47" s="11">
        <v>0</v>
      </c>
    </row>
    <row r="48" spans="1:10" x14ac:dyDescent="0.3">
      <c r="A48" s="2"/>
      <c r="B48" s="9"/>
      <c r="C48" s="9"/>
      <c r="D48" s="30"/>
      <c r="E48" s="9"/>
      <c r="F48" s="9"/>
      <c r="G48" s="9"/>
      <c r="H48" s="10"/>
      <c r="I48" s="10"/>
      <c r="J48" s="11">
        <v>0</v>
      </c>
    </row>
    <row r="49" spans="1:10" x14ac:dyDescent="0.3">
      <c r="A49" s="2"/>
      <c r="B49" s="9"/>
      <c r="C49" s="9"/>
      <c r="D49" s="30"/>
      <c r="E49" s="9"/>
      <c r="F49" s="9"/>
      <c r="G49" s="9"/>
      <c r="H49" s="10"/>
      <c r="I49" s="10"/>
      <c r="J49" s="11">
        <v>0</v>
      </c>
    </row>
    <row r="50" spans="1:10" x14ac:dyDescent="0.3">
      <c r="A50" s="2"/>
      <c r="B50" s="9"/>
      <c r="C50" s="9"/>
      <c r="D50" s="30"/>
      <c r="E50" s="9"/>
      <c r="F50" s="9"/>
      <c r="G50" s="9"/>
      <c r="H50" s="10"/>
      <c r="I50" s="10"/>
      <c r="J50" s="11">
        <v>0</v>
      </c>
    </row>
    <row r="51" spans="1:10" x14ac:dyDescent="0.3">
      <c r="A51" s="2"/>
      <c r="B51" s="9"/>
      <c r="C51" s="9"/>
      <c r="D51" s="30"/>
      <c r="E51" s="9"/>
      <c r="F51" s="9"/>
      <c r="G51" s="9"/>
      <c r="H51" s="10"/>
      <c r="I51" s="10"/>
      <c r="J51" s="11">
        <v>0</v>
      </c>
    </row>
    <row r="52" spans="1:10" x14ac:dyDescent="0.3">
      <c r="A52" s="2"/>
      <c r="B52" s="9"/>
      <c r="C52" s="9"/>
      <c r="D52" s="30"/>
      <c r="E52" s="9"/>
      <c r="F52" s="9"/>
      <c r="G52" s="9"/>
      <c r="H52" s="10"/>
      <c r="I52" s="10"/>
      <c r="J52" s="11">
        <v>0</v>
      </c>
    </row>
    <row r="53" spans="1:10" x14ac:dyDescent="0.3">
      <c r="A53" s="2"/>
      <c r="B53" s="9"/>
      <c r="C53" s="9"/>
      <c r="D53" s="30"/>
      <c r="E53" s="9"/>
      <c r="F53" s="9"/>
      <c r="G53" s="9"/>
      <c r="H53" s="10"/>
      <c r="I53" s="10"/>
      <c r="J53" s="11">
        <v>0</v>
      </c>
    </row>
    <row r="54" spans="1:10" x14ac:dyDescent="0.3">
      <c r="A54" s="2"/>
      <c r="B54" s="9"/>
      <c r="C54" s="9"/>
      <c r="D54" s="30"/>
      <c r="E54" s="9"/>
      <c r="F54" s="9"/>
      <c r="G54" s="9"/>
      <c r="H54" s="10"/>
      <c r="I54" s="10"/>
      <c r="J54" s="11">
        <v>0</v>
      </c>
    </row>
    <row r="55" spans="1:10" ht="14.5" thickBot="1" x14ac:dyDescent="0.35">
      <c r="A55" s="3"/>
      <c r="B55" s="70"/>
      <c r="C55" s="70"/>
      <c r="D55" s="71"/>
      <c r="E55" s="70"/>
      <c r="F55" s="70"/>
      <c r="G55" s="70"/>
      <c r="H55" s="72"/>
      <c r="I55" s="72"/>
      <c r="J55" s="76">
        <v>0</v>
      </c>
    </row>
    <row r="56" spans="1:10" ht="15" customHeight="1" thickBot="1" x14ac:dyDescent="0.35">
      <c r="A56" s="154" t="s">
        <v>50</v>
      </c>
      <c r="B56" s="155"/>
      <c r="C56" s="155"/>
      <c r="D56" s="155"/>
      <c r="E56" s="155"/>
      <c r="F56" s="155"/>
      <c r="G56" s="155"/>
      <c r="H56" s="155"/>
      <c r="I56" s="156"/>
      <c r="J56" s="73">
        <f>SUM(J46:J55)</f>
        <v>0</v>
      </c>
    </row>
    <row r="57" spans="1:10" ht="14.5" thickBot="1" x14ac:dyDescent="0.35"/>
    <row r="58" spans="1:10" ht="20.5" thickBot="1" x14ac:dyDescent="0.45">
      <c r="A58" s="145" t="s">
        <v>51</v>
      </c>
      <c r="B58" s="146"/>
      <c r="C58" s="146"/>
      <c r="D58" s="146"/>
      <c r="E58" s="146"/>
      <c r="F58" s="146"/>
      <c r="G58" s="146"/>
      <c r="H58" s="147"/>
    </row>
    <row r="59" spans="1:10" x14ac:dyDescent="0.3">
      <c r="A59" s="5" t="s">
        <v>52</v>
      </c>
      <c r="B59" s="6" t="s">
        <v>53</v>
      </c>
      <c r="C59" s="6" t="s">
        <v>54</v>
      </c>
      <c r="D59" s="6" t="s">
        <v>55</v>
      </c>
      <c r="E59" s="6" t="s">
        <v>56</v>
      </c>
      <c r="F59" s="6" t="s">
        <v>57</v>
      </c>
      <c r="G59" s="6" t="s">
        <v>58</v>
      </c>
      <c r="H59" s="7" t="s">
        <v>59</v>
      </c>
    </row>
    <row r="60" spans="1:10" x14ac:dyDescent="0.3">
      <c r="A60" s="78" t="s">
        <v>47</v>
      </c>
      <c r="B60" s="34" t="s">
        <v>60</v>
      </c>
      <c r="C60" s="18">
        <v>2243</v>
      </c>
      <c r="D60" s="18">
        <v>1.1000000000000001</v>
      </c>
      <c r="E60" s="19" t="s">
        <v>61</v>
      </c>
      <c r="F60" s="33" t="s">
        <v>57</v>
      </c>
      <c r="G60" s="18" t="s">
        <v>62</v>
      </c>
      <c r="H60" s="27">
        <v>5000</v>
      </c>
    </row>
    <row r="61" spans="1:10" x14ac:dyDescent="0.3">
      <c r="A61" s="130"/>
      <c r="B61" s="35"/>
      <c r="C61" s="12"/>
      <c r="D61" s="13"/>
      <c r="E61" s="13"/>
      <c r="F61" s="31"/>
      <c r="G61" s="14"/>
      <c r="H61" s="25">
        <v>0</v>
      </c>
    </row>
    <row r="62" spans="1:10" x14ac:dyDescent="0.3">
      <c r="A62" s="130"/>
      <c r="B62" s="35"/>
      <c r="C62" s="12"/>
      <c r="D62" s="13"/>
      <c r="E62" s="13"/>
      <c r="F62" s="31"/>
      <c r="G62" s="14"/>
      <c r="H62" s="25">
        <v>0</v>
      </c>
    </row>
    <row r="63" spans="1:10" x14ac:dyDescent="0.3">
      <c r="A63" s="130"/>
      <c r="B63" s="35"/>
      <c r="C63" s="12"/>
      <c r="D63" s="13"/>
      <c r="E63" s="13"/>
      <c r="F63" s="31"/>
      <c r="G63" s="14"/>
      <c r="H63" s="25">
        <v>0</v>
      </c>
    </row>
    <row r="64" spans="1:10" x14ac:dyDescent="0.3">
      <c r="A64" s="130"/>
      <c r="B64" s="36"/>
      <c r="C64" s="12"/>
      <c r="D64" s="13"/>
      <c r="E64" s="124"/>
      <c r="F64" s="31"/>
      <c r="G64" s="14"/>
      <c r="H64" s="25">
        <v>0</v>
      </c>
    </row>
    <row r="65" spans="1:10" x14ac:dyDescent="0.3">
      <c r="A65" s="130"/>
      <c r="B65" s="36"/>
      <c r="C65" s="12"/>
      <c r="D65" s="13"/>
      <c r="E65" s="124"/>
      <c r="F65" s="31"/>
      <c r="G65" s="14"/>
      <c r="H65" s="25">
        <v>0</v>
      </c>
    </row>
    <row r="66" spans="1:10" x14ac:dyDescent="0.3">
      <c r="A66" s="130"/>
      <c r="B66" s="36"/>
      <c r="C66" s="12"/>
      <c r="D66" s="13"/>
      <c r="E66" s="124"/>
      <c r="F66" s="31"/>
      <c r="G66" s="14"/>
      <c r="H66" s="25">
        <v>0</v>
      </c>
    </row>
    <row r="67" spans="1:10" x14ac:dyDescent="0.3">
      <c r="A67" s="130"/>
      <c r="B67" s="36"/>
      <c r="C67" s="12"/>
      <c r="D67" s="13"/>
      <c r="E67" s="124"/>
      <c r="F67" s="31"/>
      <c r="G67" s="14"/>
      <c r="H67" s="25">
        <v>0</v>
      </c>
    </row>
    <row r="68" spans="1:10" x14ac:dyDescent="0.3">
      <c r="A68" s="130"/>
      <c r="B68" s="36"/>
      <c r="C68" s="12"/>
      <c r="D68" s="13"/>
      <c r="E68" s="124"/>
      <c r="F68" s="31"/>
      <c r="G68" s="14"/>
      <c r="H68" s="25">
        <v>0</v>
      </c>
    </row>
    <row r="69" spans="1:10" x14ac:dyDescent="0.3">
      <c r="A69" s="130"/>
      <c r="B69" s="36"/>
      <c r="C69" s="12"/>
      <c r="D69" s="13"/>
      <c r="E69" s="124"/>
      <c r="F69" s="31"/>
      <c r="G69" s="14"/>
      <c r="H69" s="25">
        <v>0</v>
      </c>
    </row>
    <row r="70" spans="1:10" x14ac:dyDescent="0.3">
      <c r="A70" s="130"/>
      <c r="B70" s="35"/>
      <c r="C70" s="12"/>
      <c r="D70" s="13"/>
      <c r="E70" s="13"/>
      <c r="F70" s="31"/>
      <c r="G70" s="14"/>
      <c r="H70" s="25">
        <v>0</v>
      </c>
    </row>
    <row r="71" spans="1:10" x14ac:dyDescent="0.3">
      <c r="A71" s="130"/>
      <c r="B71" s="35"/>
      <c r="C71" s="12"/>
      <c r="D71" s="13"/>
      <c r="E71" s="13"/>
      <c r="F71" s="31"/>
      <c r="G71" s="14"/>
      <c r="H71" s="25">
        <v>0</v>
      </c>
    </row>
    <row r="72" spans="1:10" x14ac:dyDescent="0.3">
      <c r="A72" s="130"/>
      <c r="B72" s="36"/>
      <c r="C72" s="12"/>
      <c r="D72" s="13"/>
      <c r="E72" s="124"/>
      <c r="F72" s="31"/>
      <c r="G72" s="14"/>
      <c r="H72" s="25">
        <v>0</v>
      </c>
    </row>
    <row r="73" spans="1:10" x14ac:dyDescent="0.3">
      <c r="A73" s="130"/>
      <c r="B73" s="36"/>
      <c r="C73" s="12"/>
      <c r="D73" s="13"/>
      <c r="E73" s="124"/>
      <c r="F73" s="31"/>
      <c r="G73" s="14"/>
      <c r="H73" s="25">
        <v>0</v>
      </c>
    </row>
    <row r="74" spans="1:10" x14ac:dyDescent="0.3">
      <c r="A74" s="130"/>
      <c r="B74" s="36"/>
      <c r="C74" s="12"/>
      <c r="D74" s="13"/>
      <c r="E74" s="124"/>
      <c r="F74" s="31"/>
      <c r="G74" s="14"/>
      <c r="H74" s="25">
        <v>0</v>
      </c>
    </row>
    <row r="75" spans="1:10" x14ac:dyDescent="0.3">
      <c r="A75" s="130"/>
      <c r="B75" s="36"/>
      <c r="C75" s="12"/>
      <c r="D75" s="13"/>
      <c r="E75" s="124"/>
      <c r="F75" s="31"/>
      <c r="G75" s="14"/>
      <c r="H75" s="25">
        <v>0</v>
      </c>
    </row>
    <row r="76" spans="1:10" x14ac:dyDescent="0.3">
      <c r="A76" s="130"/>
      <c r="B76" s="36"/>
      <c r="C76" s="12"/>
      <c r="D76" s="13"/>
      <c r="E76" s="124"/>
      <c r="F76" s="31"/>
      <c r="G76" s="14"/>
      <c r="H76" s="25">
        <v>0</v>
      </c>
    </row>
    <row r="77" spans="1:10" ht="14.5" thickBot="1" x14ac:dyDescent="0.35">
      <c r="A77" s="131"/>
      <c r="B77" s="37"/>
      <c r="C77" s="15"/>
      <c r="D77" s="16"/>
      <c r="E77" s="125"/>
      <c r="F77" s="32"/>
      <c r="G77" s="17"/>
      <c r="H77" s="26">
        <v>0</v>
      </c>
    </row>
    <row r="78" spans="1:10" ht="14.5" thickBot="1" x14ac:dyDescent="0.35">
      <c r="A78" s="157" t="s">
        <v>63</v>
      </c>
      <c r="B78" s="158"/>
      <c r="C78" s="158"/>
      <c r="D78" s="158"/>
      <c r="E78" s="158"/>
      <c r="F78" s="158"/>
      <c r="G78" s="159"/>
      <c r="H78" s="77">
        <f>SUM(H61:H77)</f>
        <v>0</v>
      </c>
    </row>
    <row r="79" spans="1:10" ht="14.5" thickBot="1" x14ac:dyDescent="0.35"/>
    <row r="80" spans="1:10" ht="20.5" thickBot="1" x14ac:dyDescent="0.45">
      <c r="A80" s="145" t="s">
        <v>64</v>
      </c>
      <c r="B80" s="146"/>
      <c r="C80" s="146"/>
      <c r="D80" s="146"/>
      <c r="E80" s="146"/>
      <c r="F80" s="146"/>
      <c r="G80" s="146"/>
      <c r="H80" s="146"/>
      <c r="I80" s="146"/>
      <c r="J80" s="147"/>
    </row>
    <row r="81" spans="1:10" ht="28" x14ac:dyDescent="0.3">
      <c r="A81" s="5" t="s">
        <v>65</v>
      </c>
      <c r="B81" s="6" t="s">
        <v>66</v>
      </c>
      <c r="C81" s="6" t="s">
        <v>67</v>
      </c>
      <c r="D81" s="6" t="s">
        <v>40</v>
      </c>
      <c r="E81" s="6" t="s">
        <v>68</v>
      </c>
      <c r="F81" s="6" t="s">
        <v>69</v>
      </c>
      <c r="G81" s="6" t="s">
        <v>70</v>
      </c>
      <c r="H81" s="6" t="s">
        <v>71</v>
      </c>
      <c r="I81" s="6" t="s">
        <v>72</v>
      </c>
      <c r="J81" s="7" t="s">
        <v>73</v>
      </c>
    </row>
    <row r="82" spans="1:10" x14ac:dyDescent="0.3">
      <c r="A82" s="82"/>
      <c r="B82" s="39"/>
      <c r="C82" s="40"/>
      <c r="D82" s="55"/>
      <c r="E82" s="42"/>
      <c r="F82" s="43">
        <v>0.72499999999999998</v>
      </c>
      <c r="G82" s="79">
        <f t="shared" ref="G82:G93" si="0">E82*F82</f>
        <v>0</v>
      </c>
      <c r="H82" s="40"/>
      <c r="I82" s="44">
        <v>0</v>
      </c>
      <c r="J82" s="45">
        <f>G82+I82</f>
        <v>0</v>
      </c>
    </row>
    <row r="83" spans="1:10" x14ac:dyDescent="0.3">
      <c r="A83" s="38"/>
      <c r="B83" s="39"/>
      <c r="C83" s="40"/>
      <c r="D83" s="41"/>
      <c r="E83" s="42"/>
      <c r="F83" s="43">
        <v>0.72499999999999998</v>
      </c>
      <c r="G83" s="79">
        <f t="shared" si="0"/>
        <v>0</v>
      </c>
      <c r="H83" s="40"/>
      <c r="I83" s="44">
        <v>0</v>
      </c>
      <c r="J83" s="45">
        <f t="shared" ref="J83:J93" si="1">G83+I83</f>
        <v>0</v>
      </c>
    </row>
    <row r="84" spans="1:10" x14ac:dyDescent="0.3">
      <c r="A84" s="38"/>
      <c r="B84" s="39"/>
      <c r="C84" s="40"/>
      <c r="D84" s="41"/>
      <c r="E84" s="42"/>
      <c r="F84" s="43">
        <v>0.72499999999999998</v>
      </c>
      <c r="G84" s="79">
        <f t="shared" si="0"/>
        <v>0</v>
      </c>
      <c r="H84" s="40"/>
      <c r="I84" s="44">
        <v>0</v>
      </c>
      <c r="J84" s="45">
        <f t="shared" si="1"/>
        <v>0</v>
      </c>
    </row>
    <row r="85" spans="1:10" x14ac:dyDescent="0.3">
      <c r="A85" s="38"/>
      <c r="B85" s="39"/>
      <c r="C85" s="40"/>
      <c r="D85" s="41"/>
      <c r="E85" s="42"/>
      <c r="F85" s="43">
        <v>0.72499999999999998</v>
      </c>
      <c r="G85" s="79">
        <f t="shared" si="0"/>
        <v>0</v>
      </c>
      <c r="H85" s="40"/>
      <c r="I85" s="44">
        <v>0</v>
      </c>
      <c r="J85" s="45">
        <f t="shared" si="1"/>
        <v>0</v>
      </c>
    </row>
    <row r="86" spans="1:10" x14ac:dyDescent="0.3">
      <c r="A86" s="38"/>
      <c r="B86" s="39"/>
      <c r="C86" s="40"/>
      <c r="D86" s="41"/>
      <c r="E86" s="42"/>
      <c r="F86" s="43">
        <v>0.72499999999999998</v>
      </c>
      <c r="G86" s="79">
        <f t="shared" si="0"/>
        <v>0</v>
      </c>
      <c r="H86" s="40"/>
      <c r="I86" s="44">
        <v>0</v>
      </c>
      <c r="J86" s="45">
        <f t="shared" si="1"/>
        <v>0</v>
      </c>
    </row>
    <row r="87" spans="1:10" x14ac:dyDescent="0.3">
      <c r="A87" s="38"/>
      <c r="B87" s="39"/>
      <c r="C87" s="40"/>
      <c r="D87" s="41"/>
      <c r="E87" s="42"/>
      <c r="F87" s="43">
        <v>0.72499999999999998</v>
      </c>
      <c r="G87" s="79">
        <f t="shared" si="0"/>
        <v>0</v>
      </c>
      <c r="H87" s="40"/>
      <c r="I87" s="44">
        <v>0</v>
      </c>
      <c r="J87" s="45">
        <f t="shared" si="1"/>
        <v>0</v>
      </c>
    </row>
    <row r="88" spans="1:10" x14ac:dyDescent="0.3">
      <c r="A88" s="38"/>
      <c r="B88" s="39"/>
      <c r="C88" s="40"/>
      <c r="D88" s="41"/>
      <c r="E88" s="42"/>
      <c r="F88" s="43">
        <v>0.72499999999999998</v>
      </c>
      <c r="G88" s="79">
        <f t="shared" si="0"/>
        <v>0</v>
      </c>
      <c r="H88" s="40"/>
      <c r="I88" s="44">
        <v>0</v>
      </c>
      <c r="J88" s="45">
        <f t="shared" si="1"/>
        <v>0</v>
      </c>
    </row>
    <row r="89" spans="1:10" x14ac:dyDescent="0.3">
      <c r="A89" s="38"/>
      <c r="B89" s="39"/>
      <c r="C89" s="40"/>
      <c r="D89" s="41"/>
      <c r="E89" s="42"/>
      <c r="F89" s="43">
        <v>0.72499999999999998</v>
      </c>
      <c r="G89" s="79">
        <f t="shared" si="0"/>
        <v>0</v>
      </c>
      <c r="H89" s="40"/>
      <c r="I89" s="44">
        <v>0</v>
      </c>
      <c r="J89" s="45">
        <f t="shared" si="1"/>
        <v>0</v>
      </c>
    </row>
    <row r="90" spans="1:10" x14ac:dyDescent="0.3">
      <c r="A90" s="38"/>
      <c r="B90" s="39"/>
      <c r="C90" s="40"/>
      <c r="D90" s="41"/>
      <c r="E90" s="42"/>
      <c r="F90" s="43">
        <v>0.72499999999999998</v>
      </c>
      <c r="G90" s="79">
        <f t="shared" si="0"/>
        <v>0</v>
      </c>
      <c r="H90" s="40"/>
      <c r="I90" s="44">
        <v>0</v>
      </c>
      <c r="J90" s="45">
        <f t="shared" si="1"/>
        <v>0</v>
      </c>
    </row>
    <row r="91" spans="1:10" x14ac:dyDescent="0.3">
      <c r="A91" s="38"/>
      <c r="B91" s="39"/>
      <c r="C91" s="40"/>
      <c r="D91" s="41"/>
      <c r="E91" s="42"/>
      <c r="F91" s="43">
        <v>0.72499999999999998</v>
      </c>
      <c r="G91" s="79">
        <f t="shared" si="0"/>
        <v>0</v>
      </c>
      <c r="H91" s="40"/>
      <c r="I91" s="44">
        <v>0</v>
      </c>
      <c r="J91" s="45">
        <f t="shared" si="1"/>
        <v>0</v>
      </c>
    </row>
    <row r="92" spans="1:10" x14ac:dyDescent="0.3">
      <c r="A92" s="38"/>
      <c r="B92" s="39"/>
      <c r="C92" s="40"/>
      <c r="D92" s="41"/>
      <c r="E92" s="42"/>
      <c r="F92" s="43">
        <v>0.72499999999999998</v>
      </c>
      <c r="G92" s="79">
        <f t="shared" si="0"/>
        <v>0</v>
      </c>
      <c r="H92" s="40"/>
      <c r="I92" s="44">
        <v>0</v>
      </c>
      <c r="J92" s="45">
        <f t="shared" si="1"/>
        <v>0</v>
      </c>
    </row>
    <row r="93" spans="1:10" ht="14.5" thickBot="1" x14ac:dyDescent="0.35">
      <c r="A93" s="46"/>
      <c r="B93" s="47"/>
      <c r="C93" s="48"/>
      <c r="D93" s="49"/>
      <c r="E93" s="50"/>
      <c r="F93" s="51">
        <v>0.72499999999999998</v>
      </c>
      <c r="G93" s="80">
        <f t="shared" si="0"/>
        <v>0</v>
      </c>
      <c r="H93" s="48"/>
      <c r="I93" s="52">
        <v>0</v>
      </c>
      <c r="J93" s="53">
        <f t="shared" si="1"/>
        <v>0</v>
      </c>
    </row>
    <row r="94" spans="1:10" ht="14.5" thickBot="1" x14ac:dyDescent="0.35">
      <c r="A94" s="152" t="s">
        <v>74</v>
      </c>
      <c r="B94" s="153"/>
      <c r="C94" s="153"/>
      <c r="D94" s="153"/>
      <c r="E94" s="153"/>
      <c r="F94" s="153"/>
      <c r="G94" s="153"/>
      <c r="H94" s="153"/>
      <c r="I94" s="153"/>
      <c r="J94" s="81">
        <f>SUM(J82:J93)</f>
        <v>0</v>
      </c>
    </row>
    <row r="95" spans="1:10" ht="14.5" thickBot="1" x14ac:dyDescent="0.35">
      <c r="G95" s="8"/>
    </row>
    <row r="96" spans="1:10" ht="20.5" thickBot="1" x14ac:dyDescent="0.45">
      <c r="A96" s="145" t="s">
        <v>75</v>
      </c>
      <c r="B96" s="146"/>
      <c r="C96" s="146"/>
      <c r="D96" s="146"/>
      <c r="E96" s="146"/>
      <c r="F96" s="146"/>
      <c r="G96" s="146"/>
      <c r="H96" s="147"/>
    </row>
    <row r="97" spans="1:8" x14ac:dyDescent="0.3">
      <c r="A97" s="5" t="s">
        <v>76</v>
      </c>
      <c r="B97" s="6" t="s">
        <v>53</v>
      </c>
      <c r="C97" s="6" t="s">
        <v>57</v>
      </c>
      <c r="D97" s="6" t="s">
        <v>40</v>
      </c>
      <c r="E97" s="6" t="s">
        <v>58</v>
      </c>
      <c r="F97" s="6" t="s">
        <v>77</v>
      </c>
      <c r="G97" s="6" t="s">
        <v>78</v>
      </c>
      <c r="H97" s="7" t="s">
        <v>79</v>
      </c>
    </row>
    <row r="98" spans="1:8" x14ac:dyDescent="0.3">
      <c r="A98" s="38"/>
      <c r="B98" s="39"/>
      <c r="C98" s="54"/>
      <c r="D98" s="55"/>
      <c r="E98" s="56"/>
      <c r="F98" s="57"/>
      <c r="G98" s="57"/>
      <c r="H98" s="58">
        <f>F98*G98</f>
        <v>0</v>
      </c>
    </row>
    <row r="99" spans="1:8" x14ac:dyDescent="0.3">
      <c r="A99" s="59"/>
      <c r="B99" s="39"/>
      <c r="C99" s="60"/>
      <c r="D99" s="42"/>
      <c r="E99" s="56"/>
      <c r="F99" s="61"/>
      <c r="G99" s="61"/>
      <c r="H99" s="58">
        <f t="shared" ref="H99:H103" si="2">F99*G99</f>
        <v>0</v>
      </c>
    </row>
    <row r="100" spans="1:8" x14ac:dyDescent="0.3">
      <c r="A100" s="59"/>
      <c r="B100" s="39"/>
      <c r="C100" s="60"/>
      <c r="D100" s="42"/>
      <c r="E100" s="56"/>
      <c r="F100" s="61"/>
      <c r="G100" s="61"/>
      <c r="H100" s="58">
        <f t="shared" si="2"/>
        <v>0</v>
      </c>
    </row>
    <row r="101" spans="1:8" x14ac:dyDescent="0.3">
      <c r="A101" s="62"/>
      <c r="B101" s="39"/>
      <c r="C101" s="54"/>
      <c r="D101" s="55"/>
      <c r="E101" s="56"/>
      <c r="F101" s="57"/>
      <c r="G101" s="57"/>
      <c r="H101" s="58">
        <f t="shared" si="2"/>
        <v>0</v>
      </c>
    </row>
    <row r="102" spans="1:8" x14ac:dyDescent="0.3">
      <c r="A102" s="59"/>
      <c r="B102" s="39"/>
      <c r="C102" s="60"/>
      <c r="D102" s="42"/>
      <c r="E102" s="56"/>
      <c r="F102" s="61"/>
      <c r="G102" s="61"/>
      <c r="H102" s="58">
        <f t="shared" si="2"/>
        <v>0</v>
      </c>
    </row>
    <row r="103" spans="1:8" ht="14.5" thickBot="1" x14ac:dyDescent="0.35">
      <c r="A103" s="63"/>
      <c r="B103" s="47"/>
      <c r="C103" s="64"/>
      <c r="D103" s="50"/>
      <c r="E103" s="65"/>
      <c r="F103" s="66"/>
      <c r="G103" s="66"/>
      <c r="H103" s="67">
        <f t="shared" si="2"/>
        <v>0</v>
      </c>
    </row>
    <row r="104" spans="1:8" ht="14.5" thickBot="1" x14ac:dyDescent="0.35">
      <c r="A104" s="152" t="s">
        <v>80</v>
      </c>
      <c r="B104" s="153"/>
      <c r="C104" s="153"/>
      <c r="D104" s="153"/>
      <c r="E104" s="153"/>
      <c r="F104" s="153"/>
      <c r="G104" s="153"/>
      <c r="H104" s="81">
        <f>SUM(H98:H103)</f>
        <v>0</v>
      </c>
    </row>
  </sheetData>
  <protectedRanges>
    <protectedRange sqref="C23:C24 B14 A17 B22:C23 B28:C31 C31:C32 B9:C12" name="Range1"/>
    <protectedRange sqref="B38" name="Range1_1"/>
    <protectedRange sqref="A45:J55" name="Salary Info"/>
  </protectedRanges>
  <mergeCells count="15">
    <mergeCell ref="A19:C19"/>
    <mergeCell ref="E19:G19"/>
    <mergeCell ref="A1:J7"/>
    <mergeCell ref="B9:C9"/>
    <mergeCell ref="B10:C10"/>
    <mergeCell ref="B11:C11"/>
    <mergeCell ref="B12:C12"/>
    <mergeCell ref="A96:H96"/>
    <mergeCell ref="A104:G104"/>
    <mergeCell ref="A43:J43"/>
    <mergeCell ref="A56:I56"/>
    <mergeCell ref="A58:H58"/>
    <mergeCell ref="A78:G78"/>
    <mergeCell ref="A80:J80"/>
    <mergeCell ref="A94:I94"/>
  </mergeCells>
  <conditionalFormatting sqref="D1:D7 I1:J7 K9:XFD17 A9:D18 A19 I19:XFD42 D26:D42 A42:C55 D43:XFD43 D44:L45 N44:XFD45 D46:XFD55 A56 J56:XFD56 A57:XFD57 A58:I58 K58:XFD59 E59:I59 A59:D60 E60:XFD60 A61:XFD77 A78 H78:XFD78 A79:XFD80 A81:K82 M81:XFD82 A83:XFD96 A97:I98 K97:XFD98 A99:XFD1048576">
    <cfRule type="cellIs" dxfId="7" priority="3" operator="lessThan">
      <formula>0</formula>
    </cfRule>
  </conditionalFormatting>
  <conditionalFormatting sqref="E38:G39">
    <cfRule type="cellIs" dxfId="6" priority="1" operator="lessThan">
      <formula>0</formula>
    </cfRule>
  </conditionalFormatting>
  <conditionalFormatting sqref="F35:G35">
    <cfRule type="cellIs" dxfId="5" priority="2" operator="lessThan">
      <formula>0</formula>
    </cfRule>
  </conditionalFormatting>
  <conditionalFormatting sqref="H18:XFD18 D19:E19 A20:G20 A21 D21:E21 A22:G25 A27 E27:G34 A28:C34 B35:C35 E36:G36 A36:C37 G37 B39">
    <cfRule type="cellIs" dxfId="4" priority="4" operator="lessThan">
      <formula>0</formula>
    </cfRule>
  </conditionalFormatting>
  <pageMargins left="0.7" right="0.7" top="0.75" bottom="0.75" header="0.3" footer="0.3"/>
  <pageSetup scale="47" fitToHeight="0" orientation="landscape" r:id="rId1"/>
  <headerFooter>
    <oddHeader>&amp;A</oddHeader>
    <oddFoote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DA490819-7B7B-4636-AC4F-0C1BB2CF2C16}">
          <x14:formula1>
            <xm:f>Sheet2!$A$1:$A$6</xm:f>
          </x14:formula1>
          <xm:sqref>B14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55C0F-46FE-4FF8-8067-8C9A715C33C1}">
  <sheetPr>
    <pageSetUpPr fitToPage="1"/>
  </sheetPr>
  <dimension ref="A1:O104"/>
  <sheetViews>
    <sheetView topLeftCell="A10" zoomScaleNormal="100" workbookViewId="0">
      <selection activeCell="G33" sqref="G33"/>
    </sheetView>
  </sheetViews>
  <sheetFormatPr defaultColWidth="9.1796875" defaultRowHeight="14" x14ac:dyDescent="0.3"/>
  <cols>
    <col min="1" max="1" width="32" style="4" customWidth="1"/>
    <col min="2" max="2" width="29.54296875" style="4" customWidth="1"/>
    <col min="3" max="3" width="26.7265625" style="4" customWidth="1"/>
    <col min="4" max="4" width="11.1796875" style="4" customWidth="1"/>
    <col min="5" max="5" width="28.7265625" style="4" customWidth="1"/>
    <col min="6" max="6" width="29.54296875" style="4" customWidth="1"/>
    <col min="7" max="8" width="26.7265625" style="4" customWidth="1"/>
    <col min="9" max="9" width="22.54296875" style="4" customWidth="1"/>
    <col min="10" max="10" width="24.81640625" style="4" customWidth="1"/>
    <col min="11" max="14" width="9.1796875" style="4"/>
    <col min="15" max="15" width="21.453125" style="4" customWidth="1"/>
    <col min="16" max="16384" width="9.1796875" style="4"/>
  </cols>
  <sheetData>
    <row r="1" spans="1:10" x14ac:dyDescent="0.3">
      <c r="A1" s="160" t="s">
        <v>81</v>
      </c>
      <c r="B1" s="137"/>
      <c r="C1" s="137"/>
      <c r="D1" s="137"/>
      <c r="E1" s="137"/>
      <c r="F1" s="137"/>
      <c r="G1" s="137"/>
      <c r="H1" s="137"/>
      <c r="I1" s="137"/>
      <c r="J1" s="138"/>
    </row>
    <row r="2" spans="1:10" x14ac:dyDescent="0.3">
      <c r="A2" s="139"/>
      <c r="B2" s="140"/>
      <c r="C2" s="140"/>
      <c r="D2" s="140"/>
      <c r="E2" s="140"/>
      <c r="F2" s="140"/>
      <c r="G2" s="140"/>
      <c r="H2" s="140"/>
      <c r="I2" s="140"/>
      <c r="J2" s="141"/>
    </row>
    <row r="3" spans="1:10" x14ac:dyDescent="0.3">
      <c r="A3" s="139"/>
      <c r="B3" s="140"/>
      <c r="C3" s="140"/>
      <c r="D3" s="140"/>
      <c r="E3" s="140"/>
      <c r="F3" s="140"/>
      <c r="G3" s="140"/>
      <c r="H3" s="140"/>
      <c r="I3" s="140"/>
      <c r="J3" s="141"/>
    </row>
    <row r="4" spans="1:10" x14ac:dyDescent="0.3">
      <c r="A4" s="139"/>
      <c r="B4" s="140"/>
      <c r="C4" s="140"/>
      <c r="D4" s="140"/>
      <c r="E4" s="140"/>
      <c r="F4" s="140"/>
      <c r="G4" s="140"/>
      <c r="H4" s="140"/>
      <c r="I4" s="140"/>
      <c r="J4" s="141"/>
    </row>
    <row r="5" spans="1:10" x14ac:dyDescent="0.3">
      <c r="A5" s="139"/>
      <c r="B5" s="140"/>
      <c r="C5" s="140"/>
      <c r="D5" s="140"/>
      <c r="E5" s="140"/>
      <c r="F5" s="140"/>
      <c r="G5" s="140"/>
      <c r="H5" s="140"/>
      <c r="I5" s="140"/>
      <c r="J5" s="141"/>
    </row>
    <row r="6" spans="1:10" x14ac:dyDescent="0.3">
      <c r="A6" s="139"/>
      <c r="B6" s="140"/>
      <c r="C6" s="140"/>
      <c r="D6" s="140"/>
      <c r="E6" s="140"/>
      <c r="F6" s="140"/>
      <c r="G6" s="140"/>
      <c r="H6" s="140"/>
      <c r="I6" s="140"/>
      <c r="J6" s="141"/>
    </row>
    <row r="7" spans="1:10" ht="14.5" thickBot="1" x14ac:dyDescent="0.35">
      <c r="A7" s="142"/>
      <c r="B7" s="143"/>
      <c r="C7" s="143"/>
      <c r="D7" s="143"/>
      <c r="E7" s="143"/>
      <c r="F7" s="143"/>
      <c r="G7" s="143"/>
      <c r="H7" s="143"/>
      <c r="I7" s="143"/>
      <c r="J7" s="144"/>
    </row>
    <row r="9" spans="1:10" ht="13.5" customHeight="1" x14ac:dyDescent="0.35">
      <c r="A9" s="83" t="s">
        <v>4</v>
      </c>
      <c r="B9" s="161">
        <f>'Reimbursement #1'!B9</f>
        <v>0</v>
      </c>
      <c r="C9" s="161"/>
      <c r="E9"/>
      <c r="F9"/>
      <c r="G9"/>
      <c r="H9" s="84"/>
      <c r="I9" s="84"/>
      <c r="J9" s="84"/>
    </row>
    <row r="10" spans="1:10" ht="13.5" customHeight="1" x14ac:dyDescent="0.35">
      <c r="A10" s="83" t="s">
        <v>5</v>
      </c>
      <c r="B10" s="161">
        <f>'Reimbursement #1'!B10</f>
        <v>0</v>
      </c>
      <c r="C10" s="161"/>
      <c r="E10"/>
      <c r="F10"/>
      <c r="G10"/>
      <c r="H10" s="84"/>
      <c r="I10" s="84"/>
      <c r="J10" s="84"/>
    </row>
    <row r="11" spans="1:10" ht="13.5" customHeight="1" x14ac:dyDescent="0.35">
      <c r="A11" s="83" t="s">
        <v>6</v>
      </c>
      <c r="B11" s="151"/>
      <c r="C11" s="151"/>
      <c r="E11"/>
      <c r="F11"/>
      <c r="G11"/>
      <c r="H11" s="84"/>
      <c r="I11" s="84"/>
      <c r="J11" s="84"/>
    </row>
    <row r="12" spans="1:10" ht="13.5" customHeight="1" x14ac:dyDescent="0.35">
      <c r="A12" s="83" t="s">
        <v>7</v>
      </c>
      <c r="B12" s="161">
        <f>'Reimbursement #1'!B12</f>
        <v>0</v>
      </c>
      <c r="C12" s="161"/>
      <c r="E12"/>
      <c r="F12"/>
      <c r="G12"/>
      <c r="H12" s="84"/>
      <c r="I12" s="84"/>
      <c r="J12" s="84"/>
    </row>
    <row r="13" spans="1:10" ht="14.5" x14ac:dyDescent="0.35">
      <c r="E13"/>
      <c r="F13"/>
      <c r="G13"/>
      <c r="H13" s="84"/>
      <c r="I13" s="84"/>
      <c r="J13" s="84"/>
    </row>
    <row r="14" spans="1:10" ht="14.5" x14ac:dyDescent="0.35">
      <c r="A14" s="83" t="s">
        <v>8</v>
      </c>
      <c r="B14" s="121">
        <f>'Reimbursement #1'!B14</f>
        <v>0</v>
      </c>
      <c r="E14"/>
      <c r="F14"/>
      <c r="G14"/>
      <c r="H14" s="84"/>
      <c r="I14" s="84"/>
      <c r="J14" s="84"/>
    </row>
    <row r="15" spans="1:10" ht="14.5" x14ac:dyDescent="0.35">
      <c r="E15"/>
      <c r="F15"/>
      <c r="G15"/>
      <c r="H15" s="84"/>
      <c r="I15" s="84"/>
      <c r="J15" s="84"/>
    </row>
    <row r="16" spans="1:10" s="87" customFormat="1" ht="14.5" x14ac:dyDescent="0.35">
      <c r="A16" s="86" t="s">
        <v>9</v>
      </c>
      <c r="B16" s="86" t="s">
        <v>10</v>
      </c>
      <c r="C16" s="86" t="s">
        <v>11</v>
      </c>
      <c r="E16"/>
      <c r="F16"/>
      <c r="G16"/>
      <c r="H16" s="84"/>
      <c r="I16" s="84"/>
      <c r="J16" s="84"/>
    </row>
    <row r="17" spans="1:15" ht="14.5" customHeight="1" x14ac:dyDescent="0.35">
      <c r="A17" s="89">
        <f>'Reimbursement #1'!A17</f>
        <v>0</v>
      </c>
      <c r="B17" s="89">
        <f>A17*B14</f>
        <v>0</v>
      </c>
      <c r="C17" s="90">
        <f>A17+B17</f>
        <v>0</v>
      </c>
      <c r="E17"/>
      <c r="F17"/>
      <c r="G17"/>
      <c r="H17" s="84"/>
      <c r="I17" s="84"/>
      <c r="J17" s="84"/>
    </row>
    <row r="18" spans="1:15" ht="14.5" thickBot="1" x14ac:dyDescent="0.35">
      <c r="E18" s="84"/>
      <c r="F18" s="84"/>
      <c r="G18" s="84"/>
      <c r="K18" s="91"/>
      <c r="L18" s="91"/>
      <c r="M18" s="91"/>
      <c r="N18" s="91"/>
      <c r="O18" s="91"/>
    </row>
    <row r="19" spans="1:15" x14ac:dyDescent="0.3">
      <c r="A19" s="148" t="s">
        <v>12</v>
      </c>
      <c r="B19" s="149"/>
      <c r="C19" s="150"/>
      <c r="E19" s="148" t="s">
        <v>13</v>
      </c>
      <c r="F19" s="149"/>
      <c r="G19" s="150"/>
      <c r="K19" s="91"/>
      <c r="L19" s="91"/>
      <c r="M19" s="91"/>
      <c r="N19" s="91"/>
      <c r="O19" s="91"/>
    </row>
    <row r="20" spans="1:15" x14ac:dyDescent="0.3">
      <c r="A20" s="92"/>
      <c r="B20" s="93" t="s">
        <v>14</v>
      </c>
      <c r="C20" s="94" t="s">
        <v>15</v>
      </c>
      <c r="E20" s="92"/>
      <c r="F20" s="93" t="s">
        <v>14</v>
      </c>
      <c r="G20" s="94" t="s">
        <v>15</v>
      </c>
    </row>
    <row r="21" spans="1:15" x14ac:dyDescent="0.3">
      <c r="A21" s="92" t="s">
        <v>16</v>
      </c>
      <c r="B21" s="95"/>
      <c r="C21" s="96"/>
      <c r="E21" s="92" t="s">
        <v>16</v>
      </c>
      <c r="F21" s="95"/>
      <c r="G21" s="96"/>
    </row>
    <row r="22" spans="1:15" x14ac:dyDescent="0.3">
      <c r="A22" s="97" t="s">
        <v>17</v>
      </c>
      <c r="B22" s="88">
        <v>0</v>
      </c>
      <c r="C22" s="98">
        <v>0</v>
      </c>
      <c r="E22" s="97" t="s">
        <v>17</v>
      </c>
      <c r="F22" s="99">
        <f>B22+'Reimbursement #9'!F22</f>
        <v>0</v>
      </c>
      <c r="G22" s="100">
        <f>C22+'Reimbursement #9'!G22</f>
        <v>0</v>
      </c>
    </row>
    <row r="23" spans="1:15" x14ac:dyDescent="0.3">
      <c r="A23" s="97" t="s">
        <v>18</v>
      </c>
      <c r="B23" s="88">
        <v>0</v>
      </c>
      <c r="C23" s="98">
        <v>0</v>
      </c>
      <c r="E23" s="97" t="s">
        <v>18</v>
      </c>
      <c r="F23" s="99">
        <f>B23+'Reimbursement #9'!F23</f>
        <v>0</v>
      </c>
      <c r="G23" s="100">
        <f>C23+'Reimbursement #9'!G23</f>
        <v>0</v>
      </c>
    </row>
    <row r="24" spans="1:15" x14ac:dyDescent="0.3">
      <c r="A24" s="92"/>
      <c r="B24" s="101"/>
      <c r="C24" s="102"/>
      <c r="E24" s="92"/>
      <c r="F24" s="101"/>
      <c r="G24" s="102"/>
    </row>
    <row r="25" spans="1:15" x14ac:dyDescent="0.3">
      <c r="A25" s="103" t="s">
        <v>19</v>
      </c>
      <c r="B25" s="104">
        <f>SUM(B22:B23)</f>
        <v>0</v>
      </c>
      <c r="C25" s="105">
        <f>SUM(C22:C23)</f>
        <v>0</v>
      </c>
      <c r="E25" s="103" t="s">
        <v>19</v>
      </c>
      <c r="F25" s="104">
        <f>SUM(F22:F23)</f>
        <v>0</v>
      </c>
      <c r="G25" s="105">
        <f>SUM(G22:G23)</f>
        <v>0</v>
      </c>
    </row>
    <row r="26" spans="1:15" x14ac:dyDescent="0.3">
      <c r="A26" s="92"/>
      <c r="B26" s="95"/>
      <c r="C26" s="96"/>
      <c r="E26" s="92"/>
      <c r="F26" s="95"/>
      <c r="G26" s="96"/>
    </row>
    <row r="27" spans="1:15" x14ac:dyDescent="0.3">
      <c r="A27" s="92" t="s">
        <v>20</v>
      </c>
      <c r="B27" s="95"/>
      <c r="C27" s="96"/>
      <c r="E27" s="92" t="s">
        <v>20</v>
      </c>
      <c r="F27" s="95"/>
      <c r="G27" s="96"/>
    </row>
    <row r="28" spans="1:15" x14ac:dyDescent="0.3">
      <c r="A28" s="97" t="s">
        <v>21</v>
      </c>
      <c r="B28" s="88">
        <v>0</v>
      </c>
      <c r="C28" s="98">
        <v>0</v>
      </c>
      <c r="E28" s="97" t="s">
        <v>21</v>
      </c>
      <c r="F28" s="99">
        <f>B28+'Reimbursement #9'!F28</f>
        <v>0</v>
      </c>
      <c r="G28" s="100">
        <f>C28+'Reimbursement #9'!G28</f>
        <v>0</v>
      </c>
    </row>
    <row r="29" spans="1:15" x14ac:dyDescent="0.3">
      <c r="A29" s="97" t="s">
        <v>22</v>
      </c>
      <c r="B29" s="88">
        <v>0</v>
      </c>
      <c r="C29" s="98">
        <v>0</v>
      </c>
      <c r="E29" s="97" t="s">
        <v>22</v>
      </c>
      <c r="F29" s="99">
        <f>B29+'Reimbursement #9'!F29</f>
        <v>0</v>
      </c>
      <c r="G29" s="100">
        <f>C29+'Reimbursement #9'!G29</f>
        <v>0</v>
      </c>
    </row>
    <row r="30" spans="1:15" x14ac:dyDescent="0.3">
      <c r="A30" s="97" t="s">
        <v>23</v>
      </c>
      <c r="B30" s="88">
        <v>0</v>
      </c>
      <c r="C30" s="98">
        <v>0</v>
      </c>
      <c r="E30" s="97" t="s">
        <v>23</v>
      </c>
      <c r="F30" s="99">
        <f>B30+'Reimbursement #9'!F30</f>
        <v>0</v>
      </c>
      <c r="G30" s="100">
        <f>C30+'Reimbursement #9'!G30</f>
        <v>0</v>
      </c>
    </row>
    <row r="31" spans="1:15" x14ac:dyDescent="0.3">
      <c r="A31" s="97" t="s">
        <v>24</v>
      </c>
      <c r="B31" s="88">
        <v>0</v>
      </c>
      <c r="C31" s="98">
        <v>0</v>
      </c>
      <c r="E31" s="97" t="s">
        <v>24</v>
      </c>
      <c r="F31" s="99">
        <f>B31+'Reimbursement #9'!F31</f>
        <v>0</v>
      </c>
      <c r="G31" s="100">
        <f>C31+'Reimbursement #9'!G31</f>
        <v>0</v>
      </c>
    </row>
    <row r="32" spans="1:15" x14ac:dyDescent="0.3">
      <c r="A32" s="92"/>
      <c r="B32" s="101"/>
      <c r="C32" s="102"/>
      <c r="E32" s="92"/>
      <c r="F32" s="101"/>
      <c r="G32" s="102"/>
    </row>
    <row r="33" spans="1:10" x14ac:dyDescent="0.3">
      <c r="A33" s="103" t="s">
        <v>25</v>
      </c>
      <c r="B33" s="106">
        <f>SUM(B28:B31)</f>
        <v>0</v>
      </c>
      <c r="C33" s="107">
        <f>SUM(C28:C31)</f>
        <v>0</v>
      </c>
      <c r="E33" s="103" t="s">
        <v>25</v>
      </c>
      <c r="F33" s="104">
        <f>SUM(F28:F31)</f>
        <v>0</v>
      </c>
      <c r="G33" s="105">
        <f>SUM(G28:G31)</f>
        <v>0</v>
      </c>
    </row>
    <row r="34" spans="1:10" x14ac:dyDescent="0.3">
      <c r="A34" s="92"/>
      <c r="B34" s="95"/>
      <c r="C34" s="96"/>
      <c r="E34" s="92"/>
      <c r="F34" s="108"/>
      <c r="G34" s="96"/>
    </row>
    <row r="35" spans="1:10" ht="28" x14ac:dyDescent="0.3">
      <c r="A35" s="92"/>
      <c r="B35" s="120" t="s">
        <v>26</v>
      </c>
      <c r="C35" s="109" t="s">
        <v>27</v>
      </c>
      <c r="E35" s="92"/>
      <c r="F35" s="120" t="s">
        <v>28</v>
      </c>
      <c r="G35" s="109" t="s">
        <v>29</v>
      </c>
    </row>
    <row r="36" spans="1:10" x14ac:dyDescent="0.3">
      <c r="A36" s="97" t="s">
        <v>30</v>
      </c>
      <c r="B36" s="110">
        <f>B25+B33</f>
        <v>0</v>
      </c>
      <c r="C36" s="111">
        <f>C25+C33</f>
        <v>0</v>
      </c>
      <c r="E36" s="97" t="s">
        <v>31</v>
      </c>
      <c r="F36" s="110">
        <f>F25+F33</f>
        <v>0</v>
      </c>
      <c r="G36" s="111">
        <f>G25+G33</f>
        <v>0</v>
      </c>
    </row>
    <row r="37" spans="1:10" x14ac:dyDescent="0.3">
      <c r="A37" s="92"/>
      <c r="B37" s="95"/>
      <c r="C37" s="96"/>
      <c r="E37" s="92"/>
      <c r="F37" s="95"/>
      <c r="G37" s="96"/>
    </row>
    <row r="38" spans="1:10" ht="28.5" thickBot="1" x14ac:dyDescent="0.4">
      <c r="A38" s="122"/>
      <c r="B38" s="123"/>
      <c r="C38" s="114"/>
      <c r="E38" s="92"/>
      <c r="F38" s="115" t="s">
        <v>33</v>
      </c>
      <c r="G38" s="116" t="s">
        <v>34</v>
      </c>
    </row>
    <row r="39" spans="1:10" ht="14.5" thickBot="1" x14ac:dyDescent="0.35">
      <c r="B39" s="95"/>
      <c r="E39" s="117" t="s">
        <v>35</v>
      </c>
      <c r="F39" s="118">
        <f>A17-F36</f>
        <v>0</v>
      </c>
      <c r="G39" s="119">
        <f>B17-G36</f>
        <v>0</v>
      </c>
    </row>
    <row r="42" spans="1:10" ht="14.5" thickBot="1" x14ac:dyDescent="0.35"/>
    <row r="43" spans="1:10" ht="20.5" thickBot="1" x14ac:dyDescent="0.45">
      <c r="A43" s="145" t="s">
        <v>36</v>
      </c>
      <c r="B43" s="146"/>
      <c r="C43" s="146"/>
      <c r="D43" s="146"/>
      <c r="E43" s="146"/>
      <c r="F43" s="146"/>
      <c r="G43" s="146"/>
      <c r="H43" s="146"/>
      <c r="I43" s="146"/>
      <c r="J43" s="147"/>
    </row>
    <row r="44" spans="1:10" x14ac:dyDescent="0.3">
      <c r="A44" s="74" t="s">
        <v>37</v>
      </c>
      <c r="B44" s="68" t="s">
        <v>38</v>
      </c>
      <c r="C44" s="68" t="s">
        <v>39</v>
      </c>
      <c r="D44" s="68" t="s">
        <v>40</v>
      </c>
      <c r="E44" s="68" t="s">
        <v>41</v>
      </c>
      <c r="F44" s="69" t="s">
        <v>42</v>
      </c>
      <c r="G44" s="68" t="s">
        <v>43</v>
      </c>
      <c r="H44" s="68" t="s">
        <v>44</v>
      </c>
      <c r="I44" s="68" t="s">
        <v>45</v>
      </c>
      <c r="J44" s="75" t="s">
        <v>46</v>
      </c>
    </row>
    <row r="45" spans="1:10" x14ac:dyDescent="0.3">
      <c r="A45" s="28" t="s">
        <v>47</v>
      </c>
      <c r="B45" s="20" t="s">
        <v>48</v>
      </c>
      <c r="C45" s="20" t="s">
        <v>49</v>
      </c>
      <c r="D45" s="29">
        <v>1.1000000000000001</v>
      </c>
      <c r="E45" s="19">
        <v>43554</v>
      </c>
      <c r="F45" s="21">
        <v>24589</v>
      </c>
      <c r="G45" s="22">
        <v>10</v>
      </c>
      <c r="H45" s="23">
        <v>25</v>
      </c>
      <c r="I45" s="23">
        <v>150</v>
      </c>
      <c r="J45" s="24">
        <f>(G45*H45)+I45</f>
        <v>400</v>
      </c>
    </row>
    <row r="46" spans="1:10" x14ac:dyDescent="0.3">
      <c r="A46" s="2"/>
      <c r="B46" s="9"/>
      <c r="C46" s="9"/>
      <c r="D46" s="30"/>
      <c r="E46" s="9"/>
      <c r="F46" s="9"/>
      <c r="G46" s="9"/>
      <c r="H46" s="10"/>
      <c r="I46" s="10"/>
      <c r="J46" s="11">
        <v>0</v>
      </c>
    </row>
    <row r="47" spans="1:10" x14ac:dyDescent="0.3">
      <c r="A47" s="2"/>
      <c r="B47" s="9"/>
      <c r="C47" s="9"/>
      <c r="D47" s="30"/>
      <c r="E47" s="9"/>
      <c r="F47" s="9"/>
      <c r="G47" s="9"/>
      <c r="H47" s="10"/>
      <c r="I47" s="10"/>
      <c r="J47" s="11">
        <v>0</v>
      </c>
    </row>
    <row r="48" spans="1:10" x14ac:dyDescent="0.3">
      <c r="A48" s="2"/>
      <c r="B48" s="9"/>
      <c r="C48" s="9"/>
      <c r="D48" s="30"/>
      <c r="E48" s="9"/>
      <c r="F48" s="9"/>
      <c r="G48" s="9"/>
      <c r="H48" s="10"/>
      <c r="I48" s="10"/>
      <c r="J48" s="11">
        <v>0</v>
      </c>
    </row>
    <row r="49" spans="1:10" x14ac:dyDescent="0.3">
      <c r="A49" s="2"/>
      <c r="B49" s="9"/>
      <c r="C49" s="9"/>
      <c r="D49" s="30"/>
      <c r="E49" s="9"/>
      <c r="F49" s="9"/>
      <c r="G49" s="9"/>
      <c r="H49" s="10"/>
      <c r="I49" s="10"/>
      <c r="J49" s="11">
        <v>0</v>
      </c>
    </row>
    <row r="50" spans="1:10" x14ac:dyDescent="0.3">
      <c r="A50" s="2"/>
      <c r="B50" s="9"/>
      <c r="C50" s="9"/>
      <c r="D50" s="30"/>
      <c r="E50" s="9"/>
      <c r="F50" s="9"/>
      <c r="G50" s="9"/>
      <c r="H50" s="10"/>
      <c r="I50" s="10"/>
      <c r="J50" s="11">
        <v>0</v>
      </c>
    </row>
    <row r="51" spans="1:10" x14ac:dyDescent="0.3">
      <c r="A51" s="2"/>
      <c r="B51" s="9"/>
      <c r="C51" s="9"/>
      <c r="D51" s="30"/>
      <c r="E51" s="9"/>
      <c r="F51" s="9"/>
      <c r="G51" s="9"/>
      <c r="H51" s="10"/>
      <c r="I51" s="10"/>
      <c r="J51" s="11">
        <v>0</v>
      </c>
    </row>
    <row r="52" spans="1:10" x14ac:dyDescent="0.3">
      <c r="A52" s="2"/>
      <c r="B52" s="9"/>
      <c r="C52" s="9"/>
      <c r="D52" s="30"/>
      <c r="E52" s="9"/>
      <c r="F52" s="9"/>
      <c r="G52" s="9"/>
      <c r="H52" s="10"/>
      <c r="I52" s="10"/>
      <c r="J52" s="11">
        <v>0</v>
      </c>
    </row>
    <row r="53" spans="1:10" x14ac:dyDescent="0.3">
      <c r="A53" s="2"/>
      <c r="B53" s="9"/>
      <c r="C53" s="9"/>
      <c r="D53" s="30"/>
      <c r="E53" s="9"/>
      <c r="F53" s="9"/>
      <c r="G53" s="9"/>
      <c r="H53" s="10"/>
      <c r="I53" s="10"/>
      <c r="J53" s="11">
        <v>0</v>
      </c>
    </row>
    <row r="54" spans="1:10" x14ac:dyDescent="0.3">
      <c r="A54" s="2"/>
      <c r="B54" s="9"/>
      <c r="C54" s="9"/>
      <c r="D54" s="30"/>
      <c r="E54" s="9"/>
      <c r="F54" s="9"/>
      <c r="G54" s="9"/>
      <c r="H54" s="10"/>
      <c r="I54" s="10"/>
      <c r="J54" s="11">
        <v>0</v>
      </c>
    </row>
    <row r="55" spans="1:10" ht="14.5" thickBot="1" x14ac:dyDescent="0.35">
      <c r="A55" s="3"/>
      <c r="B55" s="70"/>
      <c r="C55" s="70"/>
      <c r="D55" s="71"/>
      <c r="E55" s="70"/>
      <c r="F55" s="70"/>
      <c r="G55" s="70"/>
      <c r="H55" s="72"/>
      <c r="I55" s="72"/>
      <c r="J55" s="76">
        <v>0</v>
      </c>
    </row>
    <row r="56" spans="1:10" ht="15" customHeight="1" thickBot="1" x14ac:dyDescent="0.35">
      <c r="A56" s="154" t="s">
        <v>50</v>
      </c>
      <c r="B56" s="155"/>
      <c r="C56" s="155"/>
      <c r="D56" s="155"/>
      <c r="E56" s="155"/>
      <c r="F56" s="155"/>
      <c r="G56" s="155"/>
      <c r="H56" s="155"/>
      <c r="I56" s="156"/>
      <c r="J56" s="73">
        <f>SUM(J46:J55)</f>
        <v>0</v>
      </c>
    </row>
    <row r="57" spans="1:10" ht="14.5" thickBot="1" x14ac:dyDescent="0.35"/>
    <row r="58" spans="1:10" ht="20.5" thickBot="1" x14ac:dyDescent="0.45">
      <c r="A58" s="145" t="s">
        <v>51</v>
      </c>
      <c r="B58" s="146"/>
      <c r="C58" s="146"/>
      <c r="D58" s="146"/>
      <c r="E58" s="146"/>
      <c r="F58" s="146"/>
      <c r="G58" s="146"/>
      <c r="H58" s="147"/>
    </row>
    <row r="59" spans="1:10" x14ac:dyDescent="0.3">
      <c r="A59" s="5" t="s">
        <v>52</v>
      </c>
      <c r="B59" s="6" t="s">
        <v>53</v>
      </c>
      <c r="C59" s="6" t="s">
        <v>54</v>
      </c>
      <c r="D59" s="6" t="s">
        <v>55</v>
      </c>
      <c r="E59" s="6" t="s">
        <v>56</v>
      </c>
      <c r="F59" s="6" t="s">
        <v>57</v>
      </c>
      <c r="G59" s="6" t="s">
        <v>58</v>
      </c>
      <c r="H59" s="7" t="s">
        <v>59</v>
      </c>
    </row>
    <row r="60" spans="1:10" x14ac:dyDescent="0.3">
      <c r="A60" s="78" t="s">
        <v>47</v>
      </c>
      <c r="B60" s="34" t="s">
        <v>60</v>
      </c>
      <c r="C60" s="18">
        <v>2243</v>
      </c>
      <c r="D60" s="18">
        <v>1.1000000000000001</v>
      </c>
      <c r="E60" s="19" t="s">
        <v>61</v>
      </c>
      <c r="F60" s="33" t="s">
        <v>57</v>
      </c>
      <c r="G60" s="18" t="s">
        <v>62</v>
      </c>
      <c r="H60" s="27">
        <v>5000</v>
      </c>
    </row>
    <row r="61" spans="1:10" x14ac:dyDescent="0.3">
      <c r="A61" s="130"/>
      <c r="B61" s="12"/>
      <c r="C61" s="12"/>
      <c r="D61" s="13"/>
      <c r="E61" s="13"/>
      <c r="F61" s="126"/>
      <c r="G61" s="14"/>
      <c r="H61" s="25">
        <v>0</v>
      </c>
    </row>
    <row r="62" spans="1:10" x14ac:dyDescent="0.3">
      <c r="A62" s="130"/>
      <c r="B62" s="12"/>
      <c r="C62" s="12"/>
      <c r="D62" s="13"/>
      <c r="E62" s="13"/>
      <c r="F62" s="126"/>
      <c r="G62" s="14"/>
      <c r="H62" s="25">
        <v>0</v>
      </c>
    </row>
    <row r="63" spans="1:10" x14ac:dyDescent="0.3">
      <c r="A63" s="130"/>
      <c r="B63" s="12"/>
      <c r="C63" s="12"/>
      <c r="D63" s="13"/>
      <c r="E63" s="13"/>
      <c r="F63" s="126"/>
      <c r="G63" s="14"/>
      <c r="H63" s="25">
        <v>0</v>
      </c>
    </row>
    <row r="64" spans="1:10" x14ac:dyDescent="0.3">
      <c r="A64" s="130"/>
      <c r="B64" s="127"/>
      <c r="C64" s="12"/>
      <c r="D64" s="13"/>
      <c r="E64" s="124"/>
      <c r="F64" s="126"/>
      <c r="G64" s="14"/>
      <c r="H64" s="25">
        <v>0</v>
      </c>
    </row>
    <row r="65" spans="1:10" x14ac:dyDescent="0.3">
      <c r="A65" s="130"/>
      <c r="B65" s="127"/>
      <c r="C65" s="12"/>
      <c r="D65" s="13"/>
      <c r="E65" s="124"/>
      <c r="F65" s="126"/>
      <c r="G65" s="14"/>
      <c r="H65" s="25">
        <v>0</v>
      </c>
    </row>
    <row r="66" spans="1:10" x14ac:dyDescent="0.3">
      <c r="A66" s="130"/>
      <c r="B66" s="127"/>
      <c r="C66" s="12"/>
      <c r="D66" s="13"/>
      <c r="E66" s="124"/>
      <c r="F66" s="126"/>
      <c r="G66" s="14"/>
      <c r="H66" s="25">
        <v>0</v>
      </c>
    </row>
    <row r="67" spans="1:10" x14ac:dyDescent="0.3">
      <c r="A67" s="130"/>
      <c r="B67" s="127"/>
      <c r="C67" s="12"/>
      <c r="D67" s="13"/>
      <c r="E67" s="124"/>
      <c r="F67" s="126"/>
      <c r="G67" s="14"/>
      <c r="H67" s="25">
        <v>0</v>
      </c>
    </row>
    <row r="68" spans="1:10" x14ac:dyDescent="0.3">
      <c r="A68" s="130"/>
      <c r="B68" s="127"/>
      <c r="C68" s="12"/>
      <c r="D68" s="13"/>
      <c r="E68" s="124"/>
      <c r="F68" s="126"/>
      <c r="G68" s="14"/>
      <c r="H68" s="25">
        <v>0</v>
      </c>
    </row>
    <row r="69" spans="1:10" x14ac:dyDescent="0.3">
      <c r="A69" s="130"/>
      <c r="B69" s="127"/>
      <c r="C69" s="12"/>
      <c r="D69" s="13"/>
      <c r="E69" s="124"/>
      <c r="F69" s="126"/>
      <c r="G69" s="14"/>
      <c r="H69" s="25">
        <v>0</v>
      </c>
    </row>
    <row r="70" spans="1:10" x14ac:dyDescent="0.3">
      <c r="A70" s="130"/>
      <c r="B70" s="12"/>
      <c r="C70" s="12"/>
      <c r="D70" s="13"/>
      <c r="E70" s="13"/>
      <c r="F70" s="126"/>
      <c r="G70" s="14"/>
      <c r="H70" s="25">
        <v>0</v>
      </c>
    </row>
    <row r="71" spans="1:10" x14ac:dyDescent="0.3">
      <c r="A71" s="130"/>
      <c r="B71" s="12"/>
      <c r="C71" s="12"/>
      <c r="D71" s="13"/>
      <c r="E71" s="13"/>
      <c r="F71" s="126"/>
      <c r="G71" s="14"/>
      <c r="H71" s="25">
        <v>0</v>
      </c>
    </row>
    <row r="72" spans="1:10" x14ac:dyDescent="0.3">
      <c r="A72" s="130"/>
      <c r="B72" s="127"/>
      <c r="C72" s="12"/>
      <c r="D72" s="13"/>
      <c r="E72" s="124"/>
      <c r="F72" s="126"/>
      <c r="G72" s="14"/>
      <c r="H72" s="25">
        <v>0</v>
      </c>
    </row>
    <row r="73" spans="1:10" x14ac:dyDescent="0.3">
      <c r="A73" s="130"/>
      <c r="B73" s="127"/>
      <c r="C73" s="12"/>
      <c r="D73" s="13"/>
      <c r="E73" s="124"/>
      <c r="F73" s="126"/>
      <c r="G73" s="14"/>
      <c r="H73" s="25">
        <v>0</v>
      </c>
    </row>
    <row r="74" spans="1:10" x14ac:dyDescent="0.3">
      <c r="A74" s="130"/>
      <c r="B74" s="127"/>
      <c r="C74" s="12"/>
      <c r="D74" s="13"/>
      <c r="E74" s="124"/>
      <c r="F74" s="126"/>
      <c r="G74" s="14"/>
      <c r="H74" s="25">
        <v>0</v>
      </c>
    </row>
    <row r="75" spans="1:10" x14ac:dyDescent="0.3">
      <c r="A75" s="130"/>
      <c r="B75" s="127"/>
      <c r="C75" s="12"/>
      <c r="D75" s="13"/>
      <c r="E75" s="124"/>
      <c r="F75" s="126"/>
      <c r="G75" s="14"/>
      <c r="H75" s="25">
        <v>0</v>
      </c>
    </row>
    <row r="76" spans="1:10" x14ac:dyDescent="0.3">
      <c r="A76" s="130"/>
      <c r="B76" s="127"/>
      <c r="C76" s="12"/>
      <c r="D76" s="13"/>
      <c r="E76" s="124"/>
      <c r="F76" s="126"/>
      <c r="G76" s="14"/>
      <c r="H76" s="25">
        <v>0</v>
      </c>
    </row>
    <row r="77" spans="1:10" ht="14.5" thickBot="1" x14ac:dyDescent="0.35">
      <c r="A77" s="131"/>
      <c r="B77" s="128"/>
      <c r="C77" s="15"/>
      <c r="D77" s="16"/>
      <c r="E77" s="125"/>
      <c r="F77" s="129"/>
      <c r="G77" s="17"/>
      <c r="H77" s="26">
        <v>0</v>
      </c>
    </row>
    <row r="78" spans="1:10" ht="14.5" thickBot="1" x14ac:dyDescent="0.35">
      <c r="A78" s="157" t="s">
        <v>63</v>
      </c>
      <c r="B78" s="158"/>
      <c r="C78" s="158"/>
      <c r="D78" s="158"/>
      <c r="E78" s="158"/>
      <c r="F78" s="158"/>
      <c r="G78" s="159"/>
      <c r="H78" s="77">
        <f>SUM(H61:H77)</f>
        <v>0</v>
      </c>
    </row>
    <row r="79" spans="1:10" ht="14.5" thickBot="1" x14ac:dyDescent="0.35"/>
    <row r="80" spans="1:10" ht="20.5" thickBot="1" x14ac:dyDescent="0.45">
      <c r="A80" s="145" t="s">
        <v>64</v>
      </c>
      <c r="B80" s="146"/>
      <c r="C80" s="146"/>
      <c r="D80" s="146"/>
      <c r="E80" s="146"/>
      <c r="F80" s="146"/>
      <c r="G80" s="146"/>
      <c r="H80" s="146"/>
      <c r="I80" s="146"/>
      <c r="J80" s="147"/>
    </row>
    <row r="81" spans="1:10" ht="28" x14ac:dyDescent="0.3">
      <c r="A81" s="5" t="s">
        <v>65</v>
      </c>
      <c r="B81" s="6" t="s">
        <v>66</v>
      </c>
      <c r="C81" s="6" t="s">
        <v>67</v>
      </c>
      <c r="D81" s="6" t="s">
        <v>40</v>
      </c>
      <c r="E81" s="6" t="s">
        <v>68</v>
      </c>
      <c r="F81" s="6" t="s">
        <v>69</v>
      </c>
      <c r="G81" s="6" t="s">
        <v>70</v>
      </c>
      <c r="H81" s="6" t="s">
        <v>71</v>
      </c>
      <c r="I81" s="6" t="s">
        <v>72</v>
      </c>
      <c r="J81" s="7" t="s">
        <v>73</v>
      </c>
    </row>
    <row r="82" spans="1:10" x14ac:dyDescent="0.3">
      <c r="A82" s="82"/>
      <c r="B82" s="39"/>
      <c r="C82" s="40"/>
      <c r="D82" s="55"/>
      <c r="E82" s="42"/>
      <c r="F82" s="43">
        <v>0.72499999999999998</v>
      </c>
      <c r="G82" s="79">
        <f t="shared" ref="G82:G93" si="0">E82*F82</f>
        <v>0</v>
      </c>
      <c r="H82" s="40"/>
      <c r="I82" s="44">
        <v>0</v>
      </c>
      <c r="J82" s="45">
        <f>G82+I82</f>
        <v>0</v>
      </c>
    </row>
    <row r="83" spans="1:10" x14ac:dyDescent="0.3">
      <c r="A83" s="38"/>
      <c r="B83" s="39"/>
      <c r="C83" s="40"/>
      <c r="D83" s="41"/>
      <c r="E83" s="42"/>
      <c r="F83" s="43">
        <v>0.72499999999999998</v>
      </c>
      <c r="G83" s="79">
        <f t="shared" si="0"/>
        <v>0</v>
      </c>
      <c r="H83" s="40"/>
      <c r="I83" s="44">
        <v>0</v>
      </c>
      <c r="J83" s="45">
        <f t="shared" ref="J83:J93" si="1">G83+I83</f>
        <v>0</v>
      </c>
    </row>
    <row r="84" spans="1:10" x14ac:dyDescent="0.3">
      <c r="A84" s="38"/>
      <c r="B84" s="39"/>
      <c r="C84" s="40"/>
      <c r="D84" s="41"/>
      <c r="E84" s="42"/>
      <c r="F84" s="43">
        <v>0.72499999999999998</v>
      </c>
      <c r="G84" s="79">
        <f t="shared" si="0"/>
        <v>0</v>
      </c>
      <c r="H84" s="40"/>
      <c r="I84" s="44">
        <v>0</v>
      </c>
      <c r="J84" s="45">
        <f t="shared" si="1"/>
        <v>0</v>
      </c>
    </row>
    <row r="85" spans="1:10" x14ac:dyDescent="0.3">
      <c r="A85" s="38"/>
      <c r="B85" s="39"/>
      <c r="C85" s="40"/>
      <c r="D85" s="41"/>
      <c r="E85" s="42"/>
      <c r="F85" s="43">
        <v>0.72499999999999998</v>
      </c>
      <c r="G85" s="79">
        <f t="shared" si="0"/>
        <v>0</v>
      </c>
      <c r="H85" s="40"/>
      <c r="I85" s="44">
        <v>0</v>
      </c>
      <c r="J85" s="45">
        <f t="shared" si="1"/>
        <v>0</v>
      </c>
    </row>
    <row r="86" spans="1:10" x14ac:dyDescent="0.3">
      <c r="A86" s="38"/>
      <c r="B86" s="39"/>
      <c r="C86" s="40"/>
      <c r="D86" s="41"/>
      <c r="E86" s="42"/>
      <c r="F86" s="43">
        <v>0.72499999999999998</v>
      </c>
      <c r="G86" s="79">
        <f t="shared" si="0"/>
        <v>0</v>
      </c>
      <c r="H86" s="40"/>
      <c r="I86" s="44">
        <v>0</v>
      </c>
      <c r="J86" s="45">
        <f t="shared" si="1"/>
        <v>0</v>
      </c>
    </row>
    <row r="87" spans="1:10" x14ac:dyDescent="0.3">
      <c r="A87" s="38"/>
      <c r="B87" s="39"/>
      <c r="C87" s="40"/>
      <c r="D87" s="41"/>
      <c r="E87" s="42"/>
      <c r="F87" s="43">
        <v>0.72499999999999998</v>
      </c>
      <c r="G87" s="79">
        <f t="shared" si="0"/>
        <v>0</v>
      </c>
      <c r="H87" s="40"/>
      <c r="I87" s="44">
        <v>0</v>
      </c>
      <c r="J87" s="45">
        <f t="shared" si="1"/>
        <v>0</v>
      </c>
    </row>
    <row r="88" spans="1:10" x14ac:dyDescent="0.3">
      <c r="A88" s="38"/>
      <c r="B88" s="39"/>
      <c r="C88" s="40"/>
      <c r="D88" s="41"/>
      <c r="E88" s="42"/>
      <c r="F88" s="43">
        <v>0.72499999999999998</v>
      </c>
      <c r="G88" s="79">
        <f t="shared" si="0"/>
        <v>0</v>
      </c>
      <c r="H88" s="40"/>
      <c r="I88" s="44">
        <v>0</v>
      </c>
      <c r="J88" s="45">
        <f t="shared" si="1"/>
        <v>0</v>
      </c>
    </row>
    <row r="89" spans="1:10" x14ac:dyDescent="0.3">
      <c r="A89" s="38"/>
      <c r="B89" s="39"/>
      <c r="C89" s="40"/>
      <c r="D89" s="41"/>
      <c r="E89" s="42"/>
      <c r="F89" s="43">
        <v>0.72499999999999998</v>
      </c>
      <c r="G89" s="79">
        <f t="shared" si="0"/>
        <v>0</v>
      </c>
      <c r="H89" s="40"/>
      <c r="I89" s="44">
        <v>0</v>
      </c>
      <c r="J89" s="45">
        <f t="shared" si="1"/>
        <v>0</v>
      </c>
    </row>
    <row r="90" spans="1:10" x14ac:dyDescent="0.3">
      <c r="A90" s="38"/>
      <c r="B90" s="39"/>
      <c r="C90" s="40"/>
      <c r="D90" s="41"/>
      <c r="E90" s="42"/>
      <c r="F90" s="43">
        <v>0.72499999999999998</v>
      </c>
      <c r="G90" s="79">
        <f t="shared" si="0"/>
        <v>0</v>
      </c>
      <c r="H90" s="40"/>
      <c r="I90" s="44">
        <v>0</v>
      </c>
      <c r="J90" s="45">
        <f t="shared" si="1"/>
        <v>0</v>
      </c>
    </row>
    <row r="91" spans="1:10" x14ac:dyDescent="0.3">
      <c r="A91" s="38"/>
      <c r="B91" s="39"/>
      <c r="C91" s="40"/>
      <c r="D91" s="41"/>
      <c r="E91" s="42"/>
      <c r="F91" s="43">
        <v>0.72499999999999998</v>
      </c>
      <c r="G91" s="79">
        <f t="shared" si="0"/>
        <v>0</v>
      </c>
      <c r="H91" s="40"/>
      <c r="I91" s="44">
        <v>0</v>
      </c>
      <c r="J91" s="45">
        <f t="shared" si="1"/>
        <v>0</v>
      </c>
    </row>
    <row r="92" spans="1:10" x14ac:dyDescent="0.3">
      <c r="A92" s="38"/>
      <c r="B92" s="39"/>
      <c r="C92" s="40"/>
      <c r="D92" s="41"/>
      <c r="E92" s="42"/>
      <c r="F92" s="43">
        <v>0.72499999999999998</v>
      </c>
      <c r="G92" s="79">
        <f t="shared" si="0"/>
        <v>0</v>
      </c>
      <c r="H92" s="40"/>
      <c r="I92" s="44">
        <v>0</v>
      </c>
      <c r="J92" s="45">
        <f t="shared" si="1"/>
        <v>0</v>
      </c>
    </row>
    <row r="93" spans="1:10" ht="14.5" thickBot="1" x14ac:dyDescent="0.35">
      <c r="A93" s="46"/>
      <c r="B93" s="47"/>
      <c r="C93" s="48"/>
      <c r="D93" s="49"/>
      <c r="E93" s="50"/>
      <c r="F93" s="51">
        <v>0.72499999999999998</v>
      </c>
      <c r="G93" s="80">
        <f t="shared" si="0"/>
        <v>0</v>
      </c>
      <c r="H93" s="48"/>
      <c r="I93" s="52">
        <v>0</v>
      </c>
      <c r="J93" s="53">
        <f t="shared" si="1"/>
        <v>0</v>
      </c>
    </row>
    <row r="94" spans="1:10" ht="14.5" thickBot="1" x14ac:dyDescent="0.35">
      <c r="A94" s="152" t="s">
        <v>74</v>
      </c>
      <c r="B94" s="153"/>
      <c r="C94" s="153"/>
      <c r="D94" s="153"/>
      <c r="E94" s="153"/>
      <c r="F94" s="153"/>
      <c r="G94" s="153"/>
      <c r="H94" s="153"/>
      <c r="I94" s="153"/>
      <c r="J94" s="81">
        <f>SUM(J82:J93)</f>
        <v>0</v>
      </c>
    </row>
    <row r="95" spans="1:10" ht="14.5" thickBot="1" x14ac:dyDescent="0.35">
      <c r="G95" s="8"/>
    </row>
    <row r="96" spans="1:10" ht="20.5" thickBot="1" x14ac:dyDescent="0.45">
      <c r="A96" s="145" t="s">
        <v>75</v>
      </c>
      <c r="B96" s="146"/>
      <c r="C96" s="146"/>
      <c r="D96" s="146"/>
      <c r="E96" s="146"/>
      <c r="F96" s="146"/>
      <c r="G96" s="146"/>
      <c r="H96" s="147"/>
    </row>
    <row r="97" spans="1:8" x14ac:dyDescent="0.3">
      <c r="A97" s="5" t="s">
        <v>76</v>
      </c>
      <c r="B97" s="6" t="s">
        <v>53</v>
      </c>
      <c r="C97" s="6" t="s">
        <v>57</v>
      </c>
      <c r="D97" s="6" t="s">
        <v>40</v>
      </c>
      <c r="E97" s="6" t="s">
        <v>58</v>
      </c>
      <c r="F97" s="6" t="s">
        <v>77</v>
      </c>
      <c r="G97" s="6" t="s">
        <v>78</v>
      </c>
      <c r="H97" s="7" t="s">
        <v>79</v>
      </c>
    </row>
    <row r="98" spans="1:8" x14ac:dyDescent="0.3">
      <c r="A98" s="38"/>
      <c r="B98" s="39"/>
      <c r="C98" s="54"/>
      <c r="D98" s="55"/>
      <c r="E98" s="56"/>
      <c r="F98" s="57"/>
      <c r="G98" s="57"/>
      <c r="H98" s="58">
        <f>F98*G98</f>
        <v>0</v>
      </c>
    </row>
    <row r="99" spans="1:8" x14ac:dyDescent="0.3">
      <c r="A99" s="59"/>
      <c r="B99" s="39"/>
      <c r="C99" s="60"/>
      <c r="D99" s="42"/>
      <c r="E99" s="56"/>
      <c r="F99" s="61"/>
      <c r="G99" s="61"/>
      <c r="H99" s="58">
        <f t="shared" ref="H99:H103" si="2">F99*G99</f>
        <v>0</v>
      </c>
    </row>
    <row r="100" spans="1:8" x14ac:dyDescent="0.3">
      <c r="A100" s="59"/>
      <c r="B100" s="39"/>
      <c r="C100" s="60"/>
      <c r="D100" s="42"/>
      <c r="E100" s="56"/>
      <c r="F100" s="61"/>
      <c r="G100" s="61"/>
      <c r="H100" s="58">
        <f t="shared" si="2"/>
        <v>0</v>
      </c>
    </row>
    <row r="101" spans="1:8" x14ac:dyDescent="0.3">
      <c r="A101" s="62"/>
      <c r="B101" s="39"/>
      <c r="C101" s="54"/>
      <c r="D101" s="55"/>
      <c r="E101" s="56"/>
      <c r="F101" s="57"/>
      <c r="G101" s="57"/>
      <c r="H101" s="58">
        <f t="shared" si="2"/>
        <v>0</v>
      </c>
    </row>
    <row r="102" spans="1:8" x14ac:dyDescent="0.3">
      <c r="A102" s="59"/>
      <c r="B102" s="39"/>
      <c r="C102" s="60"/>
      <c r="D102" s="42"/>
      <c r="E102" s="56"/>
      <c r="F102" s="61"/>
      <c r="G102" s="61"/>
      <c r="H102" s="58">
        <f t="shared" si="2"/>
        <v>0</v>
      </c>
    </row>
    <row r="103" spans="1:8" ht="14.5" thickBot="1" x14ac:dyDescent="0.35">
      <c r="A103" s="63"/>
      <c r="B103" s="47"/>
      <c r="C103" s="64"/>
      <c r="D103" s="50"/>
      <c r="E103" s="65"/>
      <c r="F103" s="66"/>
      <c r="G103" s="66"/>
      <c r="H103" s="67">
        <f t="shared" si="2"/>
        <v>0</v>
      </c>
    </row>
    <row r="104" spans="1:8" ht="14.5" thickBot="1" x14ac:dyDescent="0.35">
      <c r="A104" s="152" t="s">
        <v>80</v>
      </c>
      <c r="B104" s="153"/>
      <c r="C104" s="153"/>
      <c r="D104" s="153"/>
      <c r="E104" s="153"/>
      <c r="F104" s="153"/>
      <c r="G104" s="153"/>
      <c r="H104" s="81">
        <f>SUM(H98:H103)</f>
        <v>0</v>
      </c>
    </row>
  </sheetData>
  <protectedRanges>
    <protectedRange sqref="C23:C24 B14 A17 B22:C23 B28:C31 C31:C32 B9:C12" name="Range1"/>
    <protectedRange sqref="B38" name="Range1_1"/>
    <protectedRange sqref="A45:J55" name="Salary Info"/>
  </protectedRanges>
  <mergeCells count="15">
    <mergeCell ref="A19:C19"/>
    <mergeCell ref="E19:G19"/>
    <mergeCell ref="A1:J7"/>
    <mergeCell ref="B9:C9"/>
    <mergeCell ref="B10:C10"/>
    <mergeCell ref="B11:C11"/>
    <mergeCell ref="B12:C12"/>
    <mergeCell ref="A96:H96"/>
    <mergeCell ref="A104:G104"/>
    <mergeCell ref="A43:J43"/>
    <mergeCell ref="A56:I56"/>
    <mergeCell ref="A58:H58"/>
    <mergeCell ref="A78:G78"/>
    <mergeCell ref="A80:J80"/>
    <mergeCell ref="A94:I94"/>
  </mergeCells>
  <conditionalFormatting sqref="D1:D7 I1:J7 K9:XFD17 A9:D18 A19 I19:XFD42 D26:D42 A42:C55 D43:XFD43 D44:L45 N44:XFD45 D46:XFD55 A56 J56:XFD56 A57:XFD57 A58:I58 K58:XFD59 E59:I59 A59:D60 E60:XFD60 A61:XFD77 A78 H78:XFD78 A79:XFD80 A81:K82 M81:XFD82 A83:XFD96 A97:I98 K97:XFD98 A99:XFD1048576">
    <cfRule type="cellIs" dxfId="3" priority="3" operator="lessThan">
      <formula>0</formula>
    </cfRule>
  </conditionalFormatting>
  <conditionalFormatting sqref="E38:G39">
    <cfRule type="cellIs" dxfId="2" priority="1" operator="lessThan">
      <formula>0</formula>
    </cfRule>
  </conditionalFormatting>
  <conditionalFormatting sqref="F35:G35">
    <cfRule type="cellIs" dxfId="1" priority="2" operator="lessThan">
      <formula>0</formula>
    </cfRule>
  </conditionalFormatting>
  <conditionalFormatting sqref="H18:XFD18 D19:E19 A20:G20 A21 D21:E21 A22:G25 A27 E27:G34 A28:C34 B35:C35 E36:G36 A36:C37 G37 B39">
    <cfRule type="cellIs" dxfId="0" priority="4" operator="lessThan">
      <formula>0</formula>
    </cfRule>
  </conditionalFormatting>
  <pageMargins left="0.7" right="0.7" top="0.75" bottom="0.75" header="0.3" footer="0.3"/>
  <pageSetup scale="47" fitToHeight="0" orientation="landscape" r:id="rId1"/>
  <headerFooter>
    <oddHeader>&amp;A</oddHeader>
    <oddFoote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73F10338-68F6-445C-8C3C-C6650FB0739A}">
          <x14:formula1>
            <xm:f>Sheet2!$A$1:$A$6</xm:f>
          </x14:formula1>
          <xm:sqref>B14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289ED-EA34-45A2-AB79-5FBE72AC4A57}">
  <dimension ref="A1:A2"/>
  <sheetViews>
    <sheetView workbookViewId="0">
      <selection activeCell="A7" sqref="A7"/>
    </sheetView>
  </sheetViews>
  <sheetFormatPr defaultRowHeight="14.5" x14ac:dyDescent="0.35"/>
  <sheetData>
    <row r="1" spans="1:1" x14ac:dyDescent="0.35">
      <c r="A1" t="s">
        <v>0</v>
      </c>
    </row>
    <row r="2" spans="1:1" x14ac:dyDescent="0.35">
      <c r="A2" t="s">
        <v>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9E740-C6BB-43DC-9E0B-4A19010350CB}">
  <sheetPr>
    <tabColor rgb="FFFFFF00"/>
  </sheetPr>
  <dimension ref="A1:S52"/>
  <sheetViews>
    <sheetView tabSelected="1" zoomScale="90" zoomScaleNormal="90" workbookViewId="0">
      <selection activeCell="A3" sqref="A3:I40"/>
    </sheetView>
  </sheetViews>
  <sheetFormatPr defaultRowHeight="14.5" x14ac:dyDescent="0.35"/>
  <cols>
    <col min="16" max="16" width="9" customWidth="1"/>
    <col min="17" max="17" width="9.1796875" customWidth="1"/>
    <col min="19" max="19" width="11.26953125" bestFit="1" customWidth="1"/>
  </cols>
  <sheetData>
    <row r="1" spans="1:19" ht="18.75" customHeight="1" x14ac:dyDescent="0.35">
      <c r="A1" s="132" t="s">
        <v>83</v>
      </c>
      <c r="B1" s="132"/>
      <c r="C1" s="132"/>
      <c r="D1" s="132"/>
      <c r="E1" s="132"/>
      <c r="F1" s="132"/>
      <c r="G1" s="132"/>
      <c r="H1" s="132"/>
      <c r="I1" s="132"/>
      <c r="J1" s="132"/>
      <c r="K1" s="132"/>
      <c r="L1" s="132"/>
      <c r="M1" s="132"/>
      <c r="N1" s="132"/>
      <c r="O1" s="132"/>
      <c r="P1" s="132"/>
      <c r="Q1" s="132"/>
      <c r="R1" s="132"/>
      <c r="S1" t="s">
        <v>82</v>
      </c>
    </row>
    <row r="2" spans="1:19" x14ac:dyDescent="0.35">
      <c r="A2" s="133"/>
      <c r="B2" s="133"/>
      <c r="C2" s="133"/>
      <c r="D2" s="133"/>
      <c r="E2" s="133"/>
      <c r="F2" s="133"/>
      <c r="G2" s="133"/>
      <c r="H2" s="133"/>
      <c r="I2" s="133"/>
      <c r="J2" s="133"/>
      <c r="K2" s="133"/>
      <c r="L2" s="133"/>
      <c r="M2" s="133"/>
      <c r="N2" s="133"/>
      <c r="O2" s="133"/>
      <c r="P2" s="133"/>
      <c r="Q2" s="133"/>
      <c r="R2" s="133"/>
    </row>
    <row r="3" spans="1:19" ht="15" customHeight="1" x14ac:dyDescent="0.35">
      <c r="A3" s="134" t="s">
        <v>85</v>
      </c>
      <c r="B3" s="134"/>
      <c r="C3" s="134"/>
      <c r="D3" s="134"/>
      <c r="E3" s="134"/>
      <c r="F3" s="134"/>
      <c r="G3" s="134"/>
      <c r="H3" s="134"/>
      <c r="I3" s="134"/>
      <c r="J3" s="135" t="s">
        <v>2</v>
      </c>
      <c r="K3" s="135"/>
      <c r="L3" s="135"/>
      <c r="M3" s="135"/>
      <c r="N3" s="135"/>
      <c r="O3" s="135"/>
      <c r="P3" s="135"/>
      <c r="Q3" s="135"/>
      <c r="R3" s="135"/>
    </row>
    <row r="4" spans="1:19" x14ac:dyDescent="0.35">
      <c r="A4" s="134"/>
      <c r="B4" s="134"/>
      <c r="C4" s="134"/>
      <c r="D4" s="134"/>
      <c r="E4" s="134"/>
      <c r="F4" s="134"/>
      <c r="G4" s="134"/>
      <c r="H4" s="134"/>
      <c r="I4" s="134"/>
      <c r="J4" s="135"/>
      <c r="K4" s="135"/>
      <c r="L4" s="135"/>
      <c r="M4" s="135"/>
      <c r="N4" s="135"/>
      <c r="O4" s="135"/>
      <c r="P4" s="135"/>
      <c r="Q4" s="135"/>
      <c r="R4" s="135"/>
    </row>
    <row r="5" spans="1:19" x14ac:dyDescent="0.35">
      <c r="A5" s="134"/>
      <c r="B5" s="134"/>
      <c r="C5" s="134"/>
      <c r="D5" s="134"/>
      <c r="E5" s="134"/>
      <c r="F5" s="134"/>
      <c r="G5" s="134"/>
      <c r="H5" s="134"/>
      <c r="I5" s="134"/>
      <c r="J5" s="135"/>
      <c r="K5" s="135"/>
      <c r="L5" s="135"/>
      <c r="M5" s="135"/>
      <c r="N5" s="135"/>
      <c r="O5" s="135"/>
      <c r="P5" s="135"/>
      <c r="Q5" s="135"/>
      <c r="R5" s="135"/>
    </row>
    <row r="6" spans="1:19" x14ac:dyDescent="0.35">
      <c r="A6" s="134"/>
      <c r="B6" s="134"/>
      <c r="C6" s="134"/>
      <c r="D6" s="134"/>
      <c r="E6" s="134"/>
      <c r="F6" s="134"/>
      <c r="G6" s="134"/>
      <c r="H6" s="134"/>
      <c r="I6" s="134"/>
      <c r="J6" s="135"/>
      <c r="K6" s="135"/>
      <c r="L6" s="135"/>
      <c r="M6" s="135"/>
      <c r="N6" s="135"/>
      <c r="O6" s="135"/>
      <c r="P6" s="135"/>
      <c r="Q6" s="135"/>
      <c r="R6" s="135"/>
    </row>
    <row r="7" spans="1:19" x14ac:dyDescent="0.35">
      <c r="A7" s="134"/>
      <c r="B7" s="134"/>
      <c r="C7" s="134"/>
      <c r="D7" s="134"/>
      <c r="E7" s="134"/>
      <c r="F7" s="134"/>
      <c r="G7" s="134"/>
      <c r="H7" s="134"/>
      <c r="I7" s="134"/>
      <c r="J7" s="135"/>
      <c r="K7" s="135"/>
      <c r="L7" s="135"/>
      <c r="M7" s="135"/>
      <c r="N7" s="135"/>
      <c r="O7" s="135"/>
      <c r="P7" s="135"/>
      <c r="Q7" s="135"/>
      <c r="R7" s="135"/>
    </row>
    <row r="8" spans="1:19" x14ac:dyDescent="0.35">
      <c r="A8" s="134"/>
      <c r="B8" s="134"/>
      <c r="C8" s="134"/>
      <c r="D8" s="134"/>
      <c r="E8" s="134"/>
      <c r="F8" s="134"/>
      <c r="G8" s="134"/>
      <c r="H8" s="134"/>
      <c r="I8" s="134"/>
      <c r="J8" s="135"/>
      <c r="K8" s="135"/>
      <c r="L8" s="135"/>
      <c r="M8" s="135"/>
      <c r="N8" s="135"/>
      <c r="O8" s="135"/>
      <c r="P8" s="135"/>
      <c r="Q8" s="135"/>
      <c r="R8" s="135"/>
    </row>
    <row r="9" spans="1:19" x14ac:dyDescent="0.35">
      <c r="A9" s="134"/>
      <c r="B9" s="134"/>
      <c r="C9" s="134"/>
      <c r="D9" s="134"/>
      <c r="E9" s="134"/>
      <c r="F9" s="134"/>
      <c r="G9" s="134"/>
      <c r="H9" s="134"/>
      <c r="I9" s="134"/>
      <c r="J9" s="135"/>
      <c r="K9" s="135"/>
      <c r="L9" s="135"/>
      <c r="M9" s="135"/>
      <c r="N9" s="135"/>
      <c r="O9" s="135"/>
      <c r="P9" s="135"/>
      <c r="Q9" s="135"/>
      <c r="R9" s="135"/>
    </row>
    <row r="10" spans="1:19" x14ac:dyDescent="0.35">
      <c r="A10" s="134"/>
      <c r="B10" s="134"/>
      <c r="C10" s="134"/>
      <c r="D10" s="134"/>
      <c r="E10" s="134"/>
      <c r="F10" s="134"/>
      <c r="G10" s="134"/>
      <c r="H10" s="134"/>
      <c r="I10" s="134"/>
      <c r="J10" s="135"/>
      <c r="K10" s="135"/>
      <c r="L10" s="135"/>
      <c r="M10" s="135"/>
      <c r="N10" s="135"/>
      <c r="O10" s="135"/>
      <c r="P10" s="135"/>
      <c r="Q10" s="135"/>
      <c r="R10" s="135"/>
    </row>
    <row r="11" spans="1:19" x14ac:dyDescent="0.35">
      <c r="A11" s="134"/>
      <c r="B11" s="134"/>
      <c r="C11" s="134"/>
      <c r="D11" s="134"/>
      <c r="E11" s="134"/>
      <c r="F11" s="134"/>
      <c r="G11" s="134"/>
      <c r="H11" s="134"/>
      <c r="I11" s="134"/>
      <c r="J11" s="135"/>
      <c r="K11" s="135"/>
      <c r="L11" s="135"/>
      <c r="M11" s="135"/>
      <c r="N11" s="135"/>
      <c r="O11" s="135"/>
      <c r="P11" s="135"/>
      <c r="Q11" s="135"/>
      <c r="R11" s="135"/>
    </row>
    <row r="12" spans="1:19" x14ac:dyDescent="0.35">
      <c r="A12" s="134"/>
      <c r="B12" s="134"/>
      <c r="C12" s="134"/>
      <c r="D12" s="134"/>
      <c r="E12" s="134"/>
      <c r="F12" s="134"/>
      <c r="G12" s="134"/>
      <c r="H12" s="134"/>
      <c r="I12" s="134"/>
      <c r="J12" s="135"/>
      <c r="K12" s="135"/>
      <c r="L12" s="135"/>
      <c r="M12" s="135"/>
      <c r="N12" s="135"/>
      <c r="O12" s="135"/>
      <c r="P12" s="135"/>
      <c r="Q12" s="135"/>
      <c r="R12" s="135"/>
    </row>
    <row r="13" spans="1:19" x14ac:dyDescent="0.35">
      <c r="A13" s="134"/>
      <c r="B13" s="134"/>
      <c r="C13" s="134"/>
      <c r="D13" s="134"/>
      <c r="E13" s="134"/>
      <c r="F13" s="134"/>
      <c r="G13" s="134"/>
      <c r="H13" s="134"/>
      <c r="I13" s="134"/>
      <c r="J13" s="135"/>
      <c r="K13" s="135"/>
      <c r="L13" s="135"/>
      <c r="M13" s="135"/>
      <c r="N13" s="135"/>
      <c r="O13" s="135"/>
      <c r="P13" s="135"/>
      <c r="Q13" s="135"/>
      <c r="R13" s="135"/>
    </row>
    <row r="14" spans="1:19" x14ac:dyDescent="0.35">
      <c r="A14" s="134"/>
      <c r="B14" s="134"/>
      <c r="C14" s="134"/>
      <c r="D14" s="134"/>
      <c r="E14" s="134"/>
      <c r="F14" s="134"/>
      <c r="G14" s="134"/>
      <c r="H14" s="134"/>
      <c r="I14" s="134"/>
      <c r="J14" s="135"/>
      <c r="K14" s="135"/>
      <c r="L14" s="135"/>
      <c r="M14" s="135"/>
      <c r="N14" s="135"/>
      <c r="O14" s="135"/>
      <c r="P14" s="135"/>
      <c r="Q14" s="135"/>
      <c r="R14" s="135"/>
    </row>
    <row r="15" spans="1:19" x14ac:dyDescent="0.35">
      <c r="A15" s="134"/>
      <c r="B15" s="134"/>
      <c r="C15" s="134"/>
      <c r="D15" s="134"/>
      <c r="E15" s="134"/>
      <c r="F15" s="134"/>
      <c r="G15" s="134"/>
      <c r="H15" s="134"/>
      <c r="I15" s="134"/>
      <c r="J15" s="135"/>
      <c r="K15" s="135"/>
      <c r="L15" s="135"/>
      <c r="M15" s="135"/>
      <c r="N15" s="135"/>
      <c r="O15" s="135"/>
      <c r="P15" s="135"/>
      <c r="Q15" s="135"/>
      <c r="R15" s="135"/>
    </row>
    <row r="16" spans="1:19" x14ac:dyDescent="0.35">
      <c r="A16" s="134"/>
      <c r="B16" s="134"/>
      <c r="C16" s="134"/>
      <c r="D16" s="134"/>
      <c r="E16" s="134"/>
      <c r="F16" s="134"/>
      <c r="G16" s="134"/>
      <c r="H16" s="134"/>
      <c r="I16" s="134"/>
      <c r="J16" s="135"/>
      <c r="K16" s="135"/>
      <c r="L16" s="135"/>
      <c r="M16" s="135"/>
      <c r="N16" s="135"/>
      <c r="O16" s="135"/>
      <c r="P16" s="135"/>
      <c r="Q16" s="135"/>
      <c r="R16" s="135"/>
    </row>
    <row r="17" spans="1:18" x14ac:dyDescent="0.35">
      <c r="A17" s="134"/>
      <c r="B17" s="134"/>
      <c r="C17" s="134"/>
      <c r="D17" s="134"/>
      <c r="E17" s="134"/>
      <c r="F17" s="134"/>
      <c r="G17" s="134"/>
      <c r="H17" s="134"/>
      <c r="I17" s="134"/>
      <c r="J17" s="135"/>
      <c r="K17" s="135"/>
      <c r="L17" s="135"/>
      <c r="M17" s="135"/>
      <c r="N17" s="135"/>
      <c r="O17" s="135"/>
      <c r="P17" s="135"/>
      <c r="Q17" s="135"/>
      <c r="R17" s="135"/>
    </row>
    <row r="18" spans="1:18" x14ac:dyDescent="0.35">
      <c r="A18" s="134"/>
      <c r="B18" s="134"/>
      <c r="C18" s="134"/>
      <c r="D18" s="134"/>
      <c r="E18" s="134"/>
      <c r="F18" s="134"/>
      <c r="G18" s="134"/>
      <c r="H18" s="134"/>
      <c r="I18" s="134"/>
      <c r="J18" s="135"/>
      <c r="K18" s="135"/>
      <c r="L18" s="135"/>
      <c r="M18" s="135"/>
      <c r="N18" s="135"/>
      <c r="O18" s="135"/>
      <c r="P18" s="135"/>
      <c r="Q18" s="135"/>
      <c r="R18" s="135"/>
    </row>
    <row r="19" spans="1:18" x14ac:dyDescent="0.35">
      <c r="A19" s="134"/>
      <c r="B19" s="134"/>
      <c r="C19" s="134"/>
      <c r="D19" s="134"/>
      <c r="E19" s="134"/>
      <c r="F19" s="134"/>
      <c r="G19" s="134"/>
      <c r="H19" s="134"/>
      <c r="I19" s="134"/>
      <c r="J19" s="135"/>
      <c r="K19" s="135"/>
      <c r="L19" s="135"/>
      <c r="M19" s="135"/>
      <c r="N19" s="135"/>
      <c r="O19" s="135"/>
      <c r="P19" s="135"/>
      <c r="Q19" s="135"/>
      <c r="R19" s="135"/>
    </row>
    <row r="20" spans="1:18" x14ac:dyDescent="0.35">
      <c r="A20" s="134"/>
      <c r="B20" s="134"/>
      <c r="C20" s="134"/>
      <c r="D20" s="134"/>
      <c r="E20" s="134"/>
      <c r="F20" s="134"/>
      <c r="G20" s="134"/>
      <c r="H20" s="134"/>
      <c r="I20" s="134"/>
      <c r="J20" s="135"/>
      <c r="K20" s="135"/>
      <c r="L20" s="135"/>
      <c r="M20" s="135"/>
      <c r="N20" s="135"/>
      <c r="O20" s="135"/>
      <c r="P20" s="135"/>
      <c r="Q20" s="135"/>
      <c r="R20" s="135"/>
    </row>
    <row r="21" spans="1:18" x14ac:dyDescent="0.35">
      <c r="A21" s="134"/>
      <c r="B21" s="134"/>
      <c r="C21" s="134"/>
      <c r="D21" s="134"/>
      <c r="E21" s="134"/>
      <c r="F21" s="134"/>
      <c r="G21" s="134"/>
      <c r="H21" s="134"/>
      <c r="I21" s="134"/>
      <c r="J21" s="135"/>
      <c r="K21" s="135"/>
      <c r="L21" s="135"/>
      <c r="M21" s="135"/>
      <c r="N21" s="135"/>
      <c r="O21" s="135"/>
      <c r="P21" s="135"/>
      <c r="Q21" s="135"/>
      <c r="R21" s="135"/>
    </row>
    <row r="22" spans="1:18" x14ac:dyDescent="0.35">
      <c r="A22" s="134"/>
      <c r="B22" s="134"/>
      <c r="C22" s="134"/>
      <c r="D22" s="134"/>
      <c r="E22" s="134"/>
      <c r="F22" s="134"/>
      <c r="G22" s="134"/>
      <c r="H22" s="134"/>
      <c r="I22" s="134"/>
      <c r="J22" s="135"/>
      <c r="K22" s="135"/>
      <c r="L22" s="135"/>
      <c r="M22" s="135"/>
      <c r="N22" s="135"/>
      <c r="O22" s="135"/>
      <c r="P22" s="135"/>
      <c r="Q22" s="135"/>
      <c r="R22" s="135"/>
    </row>
    <row r="23" spans="1:18" x14ac:dyDescent="0.35">
      <c r="A23" s="134"/>
      <c r="B23" s="134"/>
      <c r="C23" s="134"/>
      <c r="D23" s="134"/>
      <c r="E23" s="134"/>
      <c r="F23" s="134"/>
      <c r="G23" s="134"/>
      <c r="H23" s="134"/>
      <c r="I23" s="134"/>
      <c r="J23" s="135"/>
      <c r="K23" s="135"/>
      <c r="L23" s="135"/>
      <c r="M23" s="135"/>
      <c r="N23" s="135"/>
      <c r="O23" s="135"/>
      <c r="P23" s="135"/>
      <c r="Q23" s="135"/>
      <c r="R23" s="135"/>
    </row>
    <row r="24" spans="1:18" x14ac:dyDescent="0.35">
      <c r="A24" s="134"/>
      <c r="B24" s="134"/>
      <c r="C24" s="134"/>
      <c r="D24" s="134"/>
      <c r="E24" s="134"/>
      <c r="F24" s="134"/>
      <c r="G24" s="134"/>
      <c r="H24" s="134"/>
      <c r="I24" s="134"/>
      <c r="J24" s="135"/>
      <c r="K24" s="135"/>
      <c r="L24" s="135"/>
      <c r="M24" s="135"/>
      <c r="N24" s="135"/>
      <c r="O24" s="135"/>
      <c r="P24" s="135"/>
      <c r="Q24" s="135"/>
      <c r="R24" s="135"/>
    </row>
    <row r="25" spans="1:18" x14ac:dyDescent="0.35">
      <c r="A25" s="134"/>
      <c r="B25" s="134"/>
      <c r="C25" s="134"/>
      <c r="D25" s="134"/>
      <c r="E25" s="134"/>
      <c r="F25" s="134"/>
      <c r="G25" s="134"/>
      <c r="H25" s="134"/>
      <c r="I25" s="134"/>
      <c r="J25" s="135"/>
      <c r="K25" s="135"/>
      <c r="L25" s="135"/>
      <c r="M25" s="135"/>
      <c r="N25" s="135"/>
      <c r="O25" s="135"/>
      <c r="P25" s="135"/>
      <c r="Q25" s="135"/>
      <c r="R25" s="135"/>
    </row>
    <row r="26" spans="1:18" x14ac:dyDescent="0.35">
      <c r="A26" s="134"/>
      <c r="B26" s="134"/>
      <c r="C26" s="134"/>
      <c r="D26" s="134"/>
      <c r="E26" s="134"/>
      <c r="F26" s="134"/>
      <c r="G26" s="134"/>
      <c r="H26" s="134"/>
      <c r="I26" s="134"/>
      <c r="J26" s="135"/>
      <c r="K26" s="135"/>
      <c r="L26" s="135"/>
      <c r="M26" s="135"/>
      <c r="N26" s="135"/>
      <c r="O26" s="135"/>
      <c r="P26" s="135"/>
      <c r="Q26" s="135"/>
      <c r="R26" s="135"/>
    </row>
    <row r="27" spans="1:18" x14ac:dyDescent="0.35">
      <c r="A27" s="134"/>
      <c r="B27" s="134"/>
      <c r="C27" s="134"/>
      <c r="D27" s="134"/>
      <c r="E27" s="134"/>
      <c r="F27" s="134"/>
      <c r="G27" s="134"/>
      <c r="H27" s="134"/>
      <c r="I27" s="134"/>
      <c r="J27" s="135"/>
      <c r="K27" s="135"/>
      <c r="L27" s="135"/>
      <c r="M27" s="135"/>
      <c r="N27" s="135"/>
      <c r="O27" s="135"/>
      <c r="P27" s="135"/>
      <c r="Q27" s="135"/>
      <c r="R27" s="135"/>
    </row>
    <row r="28" spans="1:18" x14ac:dyDescent="0.35">
      <c r="A28" s="134"/>
      <c r="B28" s="134"/>
      <c r="C28" s="134"/>
      <c r="D28" s="134"/>
      <c r="E28" s="134"/>
      <c r="F28" s="134"/>
      <c r="G28" s="134"/>
      <c r="H28" s="134"/>
      <c r="I28" s="134"/>
      <c r="J28" s="135"/>
      <c r="K28" s="135"/>
      <c r="L28" s="135"/>
      <c r="M28" s="135"/>
      <c r="N28" s="135"/>
      <c r="O28" s="135"/>
      <c r="P28" s="135"/>
      <c r="Q28" s="135"/>
      <c r="R28" s="135"/>
    </row>
    <row r="29" spans="1:18" x14ac:dyDescent="0.35">
      <c r="A29" s="134"/>
      <c r="B29" s="134"/>
      <c r="C29" s="134"/>
      <c r="D29" s="134"/>
      <c r="E29" s="134"/>
      <c r="F29" s="134"/>
      <c r="G29" s="134"/>
      <c r="H29" s="134"/>
      <c r="I29" s="134"/>
      <c r="J29" s="135"/>
      <c r="K29" s="135"/>
      <c r="L29" s="135"/>
      <c r="M29" s="135"/>
      <c r="N29" s="135"/>
      <c r="O29" s="135"/>
      <c r="P29" s="135"/>
      <c r="Q29" s="135"/>
      <c r="R29" s="135"/>
    </row>
    <row r="30" spans="1:18" x14ac:dyDescent="0.35">
      <c r="A30" s="134"/>
      <c r="B30" s="134"/>
      <c r="C30" s="134"/>
      <c r="D30" s="134"/>
      <c r="E30" s="134"/>
      <c r="F30" s="134"/>
      <c r="G30" s="134"/>
      <c r="H30" s="134"/>
      <c r="I30" s="134"/>
      <c r="J30" s="135"/>
      <c r="K30" s="135"/>
      <c r="L30" s="135"/>
      <c r="M30" s="135"/>
      <c r="N30" s="135"/>
      <c r="O30" s="135"/>
      <c r="P30" s="135"/>
      <c r="Q30" s="135"/>
      <c r="R30" s="135"/>
    </row>
    <row r="31" spans="1:18" x14ac:dyDescent="0.35">
      <c r="A31" s="134"/>
      <c r="B31" s="134"/>
      <c r="C31" s="134"/>
      <c r="D31" s="134"/>
      <c r="E31" s="134"/>
      <c r="F31" s="134"/>
      <c r="G31" s="134"/>
      <c r="H31" s="134"/>
      <c r="I31" s="134"/>
      <c r="J31" s="135"/>
      <c r="K31" s="135"/>
      <c r="L31" s="135"/>
      <c r="M31" s="135"/>
      <c r="N31" s="135"/>
      <c r="O31" s="135"/>
      <c r="P31" s="135"/>
      <c r="Q31" s="135"/>
      <c r="R31" s="135"/>
    </row>
    <row r="32" spans="1:18" x14ac:dyDescent="0.35">
      <c r="A32" s="134"/>
      <c r="B32" s="134"/>
      <c r="C32" s="134"/>
      <c r="D32" s="134"/>
      <c r="E32" s="134"/>
      <c r="F32" s="134"/>
      <c r="G32" s="134"/>
      <c r="H32" s="134"/>
      <c r="I32" s="134"/>
      <c r="J32" s="135"/>
      <c r="K32" s="135"/>
      <c r="L32" s="135"/>
      <c r="M32" s="135"/>
      <c r="N32" s="135"/>
      <c r="O32" s="135"/>
      <c r="P32" s="135"/>
      <c r="Q32" s="135"/>
      <c r="R32" s="135"/>
    </row>
    <row r="33" spans="1:18" x14ac:dyDescent="0.35">
      <c r="A33" s="134"/>
      <c r="B33" s="134"/>
      <c r="C33" s="134"/>
      <c r="D33" s="134"/>
      <c r="E33" s="134"/>
      <c r="F33" s="134"/>
      <c r="G33" s="134"/>
      <c r="H33" s="134"/>
      <c r="I33" s="134"/>
      <c r="J33" s="135"/>
      <c r="K33" s="135"/>
      <c r="L33" s="135"/>
      <c r="M33" s="135"/>
      <c r="N33" s="135"/>
      <c r="O33" s="135"/>
      <c r="P33" s="135"/>
      <c r="Q33" s="135"/>
      <c r="R33" s="135"/>
    </row>
    <row r="34" spans="1:18" x14ac:dyDescent="0.35">
      <c r="A34" s="134"/>
      <c r="B34" s="134"/>
      <c r="C34" s="134"/>
      <c r="D34" s="134"/>
      <c r="E34" s="134"/>
      <c r="F34" s="134"/>
      <c r="G34" s="134"/>
      <c r="H34" s="134"/>
      <c r="I34" s="134"/>
      <c r="J34" s="135"/>
      <c r="K34" s="135"/>
      <c r="L34" s="135"/>
      <c r="M34" s="135"/>
      <c r="N34" s="135"/>
      <c r="O34" s="135"/>
      <c r="P34" s="135"/>
      <c r="Q34" s="135"/>
      <c r="R34" s="135"/>
    </row>
    <row r="35" spans="1:18" ht="15" customHeight="1" x14ac:dyDescent="0.35">
      <c r="A35" s="134"/>
      <c r="B35" s="134"/>
      <c r="C35" s="134"/>
      <c r="D35" s="134"/>
      <c r="E35" s="134"/>
      <c r="F35" s="134"/>
      <c r="G35" s="134"/>
      <c r="H35" s="134"/>
      <c r="I35" s="134"/>
      <c r="J35" s="135"/>
      <c r="K35" s="135"/>
      <c r="L35" s="135"/>
      <c r="M35" s="135"/>
      <c r="N35" s="135"/>
      <c r="O35" s="135"/>
      <c r="P35" s="135"/>
      <c r="Q35" s="135"/>
      <c r="R35" s="135"/>
    </row>
    <row r="36" spans="1:18" ht="15" customHeight="1" x14ac:dyDescent="0.35">
      <c r="A36" s="134"/>
      <c r="B36" s="134"/>
      <c r="C36" s="134"/>
      <c r="D36" s="134"/>
      <c r="E36" s="134"/>
      <c r="F36" s="134"/>
      <c r="G36" s="134"/>
      <c r="H36" s="134"/>
      <c r="I36" s="134"/>
      <c r="J36" s="135"/>
      <c r="K36" s="135"/>
      <c r="L36" s="135"/>
      <c r="M36" s="135"/>
      <c r="N36" s="135"/>
      <c r="O36" s="135"/>
      <c r="P36" s="135"/>
      <c r="Q36" s="135"/>
      <c r="R36" s="135"/>
    </row>
    <row r="37" spans="1:18" ht="15" customHeight="1" x14ac:dyDescent="0.35">
      <c r="A37" s="134"/>
      <c r="B37" s="134"/>
      <c r="C37" s="134"/>
      <c r="D37" s="134"/>
      <c r="E37" s="134"/>
      <c r="F37" s="134"/>
      <c r="G37" s="134"/>
      <c r="H37" s="134"/>
      <c r="I37" s="134"/>
      <c r="J37" s="135"/>
      <c r="K37" s="135"/>
      <c r="L37" s="135"/>
      <c r="M37" s="135"/>
      <c r="N37" s="135"/>
      <c r="O37" s="135"/>
      <c r="P37" s="135"/>
      <c r="Q37" s="135"/>
      <c r="R37" s="135"/>
    </row>
    <row r="38" spans="1:18" x14ac:dyDescent="0.35">
      <c r="A38" s="134"/>
      <c r="B38" s="134"/>
      <c r="C38" s="134"/>
      <c r="D38" s="134"/>
      <c r="E38" s="134"/>
      <c r="F38" s="134"/>
      <c r="G38" s="134"/>
      <c r="H38" s="134"/>
      <c r="I38" s="134"/>
      <c r="J38" s="135"/>
      <c r="K38" s="135"/>
      <c r="L38" s="135"/>
      <c r="M38" s="135"/>
      <c r="N38" s="135"/>
      <c r="O38" s="135"/>
      <c r="P38" s="135"/>
      <c r="Q38" s="135"/>
      <c r="R38" s="135"/>
    </row>
    <row r="39" spans="1:18" x14ac:dyDescent="0.35">
      <c r="A39" s="134"/>
      <c r="B39" s="134"/>
      <c r="C39" s="134"/>
      <c r="D39" s="134"/>
      <c r="E39" s="134"/>
      <c r="F39" s="134"/>
      <c r="G39" s="134"/>
      <c r="H39" s="134"/>
      <c r="I39" s="134"/>
      <c r="J39" s="135"/>
      <c r="K39" s="135"/>
      <c r="L39" s="135"/>
      <c r="M39" s="135"/>
      <c r="N39" s="135"/>
      <c r="O39" s="135"/>
      <c r="P39" s="135"/>
      <c r="Q39" s="135"/>
      <c r="R39" s="135"/>
    </row>
    <row r="40" spans="1:18" x14ac:dyDescent="0.35">
      <c r="A40" s="134"/>
      <c r="B40" s="134"/>
      <c r="C40" s="134"/>
      <c r="D40" s="134"/>
      <c r="E40" s="134"/>
      <c r="F40" s="134"/>
      <c r="G40" s="134"/>
      <c r="H40" s="134"/>
      <c r="I40" s="134"/>
      <c r="J40" s="135"/>
      <c r="K40" s="135"/>
      <c r="L40" s="135"/>
      <c r="M40" s="135"/>
      <c r="N40" s="135"/>
      <c r="O40" s="135"/>
      <c r="P40" s="135"/>
      <c r="Q40" s="135"/>
      <c r="R40" s="135"/>
    </row>
    <row r="41" spans="1:18" ht="15" customHeight="1" x14ac:dyDescent="0.35">
      <c r="A41" s="134" t="s">
        <v>84</v>
      </c>
      <c r="B41" s="134"/>
      <c r="C41" s="134"/>
      <c r="D41" s="134"/>
      <c r="E41" s="134"/>
      <c r="F41" s="134"/>
      <c r="G41" s="134"/>
      <c r="H41" s="134"/>
      <c r="I41" s="134"/>
      <c r="J41" s="135"/>
      <c r="K41" s="135"/>
      <c r="L41" s="135"/>
      <c r="M41" s="135"/>
      <c r="N41" s="135"/>
      <c r="O41" s="135"/>
      <c r="P41" s="135"/>
      <c r="Q41" s="135"/>
      <c r="R41" s="135"/>
    </row>
    <row r="42" spans="1:18" x14ac:dyDescent="0.35">
      <c r="A42" s="134"/>
      <c r="B42" s="134"/>
      <c r="C42" s="134"/>
      <c r="D42" s="134"/>
      <c r="E42" s="134"/>
      <c r="F42" s="134"/>
      <c r="G42" s="134"/>
      <c r="H42" s="134"/>
      <c r="I42" s="134"/>
      <c r="J42" s="135"/>
      <c r="K42" s="135"/>
      <c r="L42" s="135"/>
      <c r="M42" s="135"/>
      <c r="N42" s="135"/>
      <c r="O42" s="135"/>
      <c r="P42" s="135"/>
      <c r="Q42" s="135"/>
      <c r="R42" s="135"/>
    </row>
    <row r="43" spans="1:18" x14ac:dyDescent="0.35">
      <c r="A43" s="134"/>
      <c r="B43" s="134"/>
      <c r="C43" s="134"/>
      <c r="D43" s="134"/>
      <c r="E43" s="134"/>
      <c r="F43" s="134"/>
      <c r="G43" s="134"/>
      <c r="H43" s="134"/>
      <c r="I43" s="134"/>
      <c r="J43" s="135"/>
      <c r="K43" s="135"/>
      <c r="L43" s="135"/>
      <c r="M43" s="135"/>
      <c r="N43" s="135"/>
      <c r="O43" s="135"/>
      <c r="P43" s="135"/>
      <c r="Q43" s="135"/>
      <c r="R43" s="135"/>
    </row>
    <row r="44" spans="1:18" x14ac:dyDescent="0.35">
      <c r="A44" s="134"/>
      <c r="B44" s="134"/>
      <c r="C44" s="134"/>
      <c r="D44" s="134"/>
      <c r="E44" s="134"/>
      <c r="F44" s="134"/>
      <c r="G44" s="134"/>
      <c r="H44" s="134"/>
      <c r="I44" s="134"/>
      <c r="J44" s="135"/>
      <c r="K44" s="135"/>
      <c r="L44" s="135"/>
      <c r="M44" s="135"/>
      <c r="N44" s="135"/>
      <c r="O44" s="135"/>
      <c r="P44" s="135"/>
      <c r="Q44" s="135"/>
      <c r="R44" s="135"/>
    </row>
    <row r="45" spans="1:18" x14ac:dyDescent="0.35">
      <c r="A45" s="134"/>
      <c r="B45" s="134"/>
      <c r="C45" s="134"/>
      <c r="D45" s="134"/>
      <c r="E45" s="134"/>
      <c r="F45" s="134"/>
      <c r="G45" s="134"/>
      <c r="H45" s="134"/>
      <c r="I45" s="134"/>
      <c r="J45" s="135"/>
      <c r="K45" s="135"/>
      <c r="L45" s="135"/>
      <c r="M45" s="135"/>
      <c r="N45" s="135"/>
      <c r="O45" s="135"/>
      <c r="P45" s="135"/>
      <c r="Q45" s="135"/>
      <c r="R45" s="135"/>
    </row>
    <row r="46" spans="1:18" x14ac:dyDescent="0.35">
      <c r="A46" s="134"/>
      <c r="B46" s="134"/>
      <c r="C46" s="134"/>
      <c r="D46" s="134"/>
      <c r="E46" s="134"/>
      <c r="F46" s="134"/>
      <c r="G46" s="134"/>
      <c r="H46" s="134"/>
      <c r="I46" s="134"/>
      <c r="J46" s="135"/>
      <c r="K46" s="135"/>
      <c r="L46" s="135"/>
      <c r="M46" s="135"/>
      <c r="N46" s="135"/>
      <c r="O46" s="135"/>
      <c r="P46" s="135"/>
      <c r="Q46" s="135"/>
      <c r="R46" s="135"/>
    </row>
    <row r="47" spans="1:18" x14ac:dyDescent="0.35">
      <c r="A47" s="134"/>
      <c r="B47" s="134"/>
      <c r="C47" s="134"/>
      <c r="D47" s="134"/>
      <c r="E47" s="134"/>
      <c r="F47" s="134"/>
      <c r="G47" s="134"/>
      <c r="H47" s="134"/>
      <c r="I47" s="134"/>
      <c r="J47" s="135"/>
      <c r="K47" s="135"/>
      <c r="L47" s="135"/>
      <c r="M47" s="135"/>
      <c r="N47" s="135"/>
      <c r="O47" s="135"/>
      <c r="P47" s="135"/>
      <c r="Q47" s="135"/>
      <c r="R47" s="135"/>
    </row>
    <row r="48" spans="1:18" x14ac:dyDescent="0.35">
      <c r="A48" s="134"/>
      <c r="B48" s="134"/>
      <c r="C48" s="134"/>
      <c r="D48" s="134"/>
      <c r="E48" s="134"/>
      <c r="F48" s="134"/>
      <c r="G48" s="134"/>
      <c r="H48" s="134"/>
      <c r="I48" s="134"/>
      <c r="J48" s="135"/>
      <c r="K48" s="135"/>
      <c r="L48" s="135"/>
      <c r="M48" s="135"/>
      <c r="N48" s="135"/>
      <c r="O48" s="135"/>
      <c r="P48" s="135"/>
      <c r="Q48" s="135"/>
      <c r="R48" s="135"/>
    </row>
    <row r="49" spans="1:18" x14ac:dyDescent="0.35">
      <c r="A49" s="134"/>
      <c r="B49" s="134"/>
      <c r="C49" s="134"/>
      <c r="D49" s="134"/>
      <c r="E49" s="134"/>
      <c r="F49" s="134"/>
      <c r="G49" s="134"/>
      <c r="H49" s="134"/>
      <c r="I49" s="134"/>
      <c r="J49" s="135"/>
      <c r="K49" s="135"/>
      <c r="L49" s="135"/>
      <c r="M49" s="135"/>
      <c r="N49" s="135"/>
      <c r="O49" s="135"/>
      <c r="P49" s="135"/>
      <c r="Q49" s="135"/>
      <c r="R49" s="135"/>
    </row>
    <row r="50" spans="1:18" x14ac:dyDescent="0.35">
      <c r="A50" s="134"/>
      <c r="B50" s="134"/>
      <c r="C50" s="134"/>
      <c r="D50" s="134"/>
      <c r="E50" s="134"/>
      <c r="F50" s="134"/>
      <c r="G50" s="134"/>
      <c r="H50" s="134"/>
      <c r="I50" s="134"/>
      <c r="J50" s="135"/>
      <c r="K50" s="135"/>
      <c r="L50" s="135"/>
      <c r="M50" s="135"/>
      <c r="N50" s="135"/>
      <c r="O50" s="135"/>
      <c r="P50" s="135"/>
      <c r="Q50" s="135"/>
      <c r="R50" s="135"/>
    </row>
    <row r="51" spans="1:18" x14ac:dyDescent="0.35">
      <c r="A51" s="134"/>
      <c r="B51" s="134"/>
      <c r="C51" s="134"/>
      <c r="D51" s="134"/>
      <c r="E51" s="134"/>
      <c r="F51" s="134"/>
      <c r="G51" s="134"/>
      <c r="H51" s="134"/>
      <c r="I51" s="134"/>
      <c r="J51" s="135"/>
      <c r="K51" s="135"/>
      <c r="L51" s="135"/>
      <c r="M51" s="135"/>
      <c r="N51" s="135"/>
      <c r="O51" s="135"/>
      <c r="P51" s="135"/>
      <c r="Q51" s="135"/>
      <c r="R51" s="135"/>
    </row>
    <row r="52" spans="1:18" x14ac:dyDescent="0.35">
      <c r="A52" s="134"/>
      <c r="B52" s="134"/>
      <c r="C52" s="134"/>
      <c r="D52" s="134"/>
      <c r="E52" s="134"/>
      <c r="F52" s="134"/>
      <c r="G52" s="134"/>
      <c r="H52" s="134"/>
      <c r="I52" s="134"/>
      <c r="J52" s="135"/>
      <c r="K52" s="135"/>
      <c r="L52" s="135"/>
      <c r="M52" s="135"/>
      <c r="N52" s="135"/>
      <c r="O52" s="135"/>
      <c r="P52" s="135"/>
      <c r="Q52" s="135"/>
      <c r="R52" s="135"/>
    </row>
  </sheetData>
  <mergeCells count="4">
    <mergeCell ref="A1:R2"/>
    <mergeCell ref="A41:I52"/>
    <mergeCell ref="J3:R52"/>
    <mergeCell ref="A3:I40"/>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CEC5-5F38-4EE2-BC7F-01EE315B61AE}">
  <sheetPr>
    <pageSetUpPr fitToPage="1"/>
  </sheetPr>
  <dimension ref="A1:O104"/>
  <sheetViews>
    <sheetView zoomScale="80" zoomScaleNormal="80" workbookViewId="0">
      <selection activeCell="A11" sqref="A11"/>
    </sheetView>
  </sheetViews>
  <sheetFormatPr defaultColWidth="9.1796875" defaultRowHeight="14" x14ac:dyDescent="0.3"/>
  <cols>
    <col min="1" max="1" width="32" style="4" customWidth="1"/>
    <col min="2" max="2" width="29.54296875" style="4" customWidth="1"/>
    <col min="3" max="3" width="26.7265625" style="4" customWidth="1"/>
    <col min="4" max="4" width="11.1796875" style="4" customWidth="1"/>
    <col min="5" max="5" width="28.7265625" style="4" customWidth="1"/>
    <col min="6" max="6" width="29.54296875" style="4" customWidth="1"/>
    <col min="7" max="8" width="26.7265625" style="4" customWidth="1"/>
    <col min="9" max="9" width="22.54296875" style="4" customWidth="1"/>
    <col min="10" max="10" width="24.81640625" style="4" customWidth="1"/>
    <col min="11" max="14" width="9.1796875" style="4"/>
    <col min="15" max="15" width="21.453125" style="4" customWidth="1"/>
    <col min="16" max="16384" width="9.1796875" style="4"/>
  </cols>
  <sheetData>
    <row r="1" spans="1:10" ht="27.75" customHeight="1" x14ac:dyDescent="0.3">
      <c r="A1" s="136" t="s">
        <v>3</v>
      </c>
      <c r="B1" s="137"/>
      <c r="C1" s="137"/>
      <c r="D1" s="137"/>
      <c r="E1" s="137"/>
      <c r="F1" s="137"/>
      <c r="G1" s="137"/>
      <c r="H1" s="137"/>
      <c r="I1" s="137"/>
      <c r="J1" s="138"/>
    </row>
    <row r="2" spans="1:10" x14ac:dyDescent="0.3">
      <c r="A2" s="139"/>
      <c r="B2" s="140"/>
      <c r="C2" s="140"/>
      <c r="D2" s="140"/>
      <c r="E2" s="140"/>
      <c r="F2" s="140"/>
      <c r="G2" s="140"/>
      <c r="H2" s="140"/>
      <c r="I2" s="140"/>
      <c r="J2" s="141"/>
    </row>
    <row r="3" spans="1:10" x14ac:dyDescent="0.3">
      <c r="A3" s="139"/>
      <c r="B3" s="140"/>
      <c r="C3" s="140"/>
      <c r="D3" s="140"/>
      <c r="E3" s="140"/>
      <c r="F3" s="140"/>
      <c r="G3" s="140"/>
      <c r="H3" s="140"/>
      <c r="I3" s="140"/>
      <c r="J3" s="141"/>
    </row>
    <row r="4" spans="1:10" x14ac:dyDescent="0.3">
      <c r="A4" s="139"/>
      <c r="B4" s="140"/>
      <c r="C4" s="140"/>
      <c r="D4" s="140"/>
      <c r="E4" s="140"/>
      <c r="F4" s="140"/>
      <c r="G4" s="140"/>
      <c r="H4" s="140"/>
      <c r="I4" s="140"/>
      <c r="J4" s="141"/>
    </row>
    <row r="5" spans="1:10" x14ac:dyDescent="0.3">
      <c r="A5" s="139"/>
      <c r="B5" s="140"/>
      <c r="C5" s="140"/>
      <c r="D5" s="140"/>
      <c r="E5" s="140"/>
      <c r="F5" s="140"/>
      <c r="G5" s="140"/>
      <c r="H5" s="140"/>
      <c r="I5" s="140"/>
      <c r="J5" s="141"/>
    </row>
    <row r="6" spans="1:10" x14ac:dyDescent="0.3">
      <c r="A6" s="139"/>
      <c r="B6" s="140"/>
      <c r="C6" s="140"/>
      <c r="D6" s="140"/>
      <c r="E6" s="140"/>
      <c r="F6" s="140"/>
      <c r="G6" s="140"/>
      <c r="H6" s="140"/>
      <c r="I6" s="140"/>
      <c r="J6" s="141"/>
    </row>
    <row r="7" spans="1:10" ht="14.5" thickBot="1" x14ac:dyDescent="0.35">
      <c r="A7" s="142"/>
      <c r="B7" s="143"/>
      <c r="C7" s="143"/>
      <c r="D7" s="143"/>
      <c r="E7" s="143"/>
      <c r="F7" s="143"/>
      <c r="G7" s="143"/>
      <c r="H7" s="143"/>
      <c r="I7" s="143"/>
      <c r="J7" s="144"/>
    </row>
    <row r="9" spans="1:10" ht="13.5" customHeight="1" x14ac:dyDescent="0.35">
      <c r="A9" s="83" t="s">
        <v>4</v>
      </c>
      <c r="B9" s="151"/>
      <c r="C9" s="151"/>
      <c r="E9"/>
      <c r="F9"/>
      <c r="G9"/>
      <c r="H9" s="84"/>
      <c r="I9" s="84"/>
      <c r="J9" s="84"/>
    </row>
    <row r="10" spans="1:10" ht="13.5" customHeight="1" x14ac:dyDescent="0.35">
      <c r="A10" s="83" t="s">
        <v>5</v>
      </c>
      <c r="B10" s="151"/>
      <c r="C10" s="151"/>
      <c r="E10"/>
      <c r="F10"/>
      <c r="G10"/>
      <c r="H10" s="84"/>
      <c r="I10" s="84"/>
      <c r="J10" s="84"/>
    </row>
    <row r="11" spans="1:10" ht="13.5" customHeight="1" x14ac:dyDescent="0.35">
      <c r="A11" s="83" t="s">
        <v>6</v>
      </c>
      <c r="B11" s="151"/>
      <c r="C11" s="151"/>
      <c r="E11"/>
      <c r="F11"/>
      <c r="G11"/>
      <c r="H11" s="84"/>
      <c r="I11" s="84"/>
      <c r="J11" s="84"/>
    </row>
    <row r="12" spans="1:10" ht="13.5" customHeight="1" x14ac:dyDescent="0.35">
      <c r="A12" s="83" t="s">
        <v>7</v>
      </c>
      <c r="B12" s="151"/>
      <c r="C12" s="151"/>
      <c r="E12"/>
      <c r="F12"/>
      <c r="G12"/>
      <c r="H12" s="84"/>
      <c r="I12" s="84"/>
      <c r="J12" s="84"/>
    </row>
    <row r="13" spans="1:10" ht="14.5" x14ac:dyDescent="0.35">
      <c r="E13"/>
      <c r="F13"/>
      <c r="G13"/>
      <c r="H13" s="84"/>
      <c r="I13" s="84"/>
      <c r="J13" s="84"/>
    </row>
    <row r="14" spans="1:10" ht="14.5" x14ac:dyDescent="0.35">
      <c r="A14" s="83" t="s">
        <v>8</v>
      </c>
      <c r="B14" s="85"/>
      <c r="E14"/>
      <c r="F14"/>
      <c r="G14"/>
      <c r="H14" s="84"/>
      <c r="I14" s="84"/>
      <c r="J14" s="84"/>
    </row>
    <row r="15" spans="1:10" ht="14.5" x14ac:dyDescent="0.35">
      <c r="E15"/>
      <c r="F15"/>
      <c r="G15"/>
      <c r="H15" s="84"/>
      <c r="I15" s="84"/>
      <c r="J15" s="84"/>
    </row>
    <row r="16" spans="1:10" s="87" customFormat="1" ht="14.5" x14ac:dyDescent="0.35">
      <c r="A16" s="86" t="s">
        <v>9</v>
      </c>
      <c r="B16" s="86" t="s">
        <v>10</v>
      </c>
      <c r="C16" s="86" t="s">
        <v>11</v>
      </c>
      <c r="E16"/>
      <c r="F16"/>
      <c r="G16"/>
      <c r="H16" s="84"/>
      <c r="I16" s="84"/>
      <c r="J16" s="84"/>
    </row>
    <row r="17" spans="1:15" ht="14.5" customHeight="1" x14ac:dyDescent="0.35">
      <c r="A17" s="88">
        <v>0</v>
      </c>
      <c r="B17" s="89">
        <f>A17*B14</f>
        <v>0</v>
      </c>
      <c r="C17" s="90">
        <f>A17+B17</f>
        <v>0</v>
      </c>
      <c r="E17"/>
      <c r="F17"/>
      <c r="G17"/>
      <c r="H17" s="84"/>
      <c r="I17" s="84"/>
      <c r="J17" s="84"/>
    </row>
    <row r="18" spans="1:15" ht="14.5" thickBot="1" x14ac:dyDescent="0.35">
      <c r="E18" s="84"/>
      <c r="F18" s="84"/>
      <c r="G18" s="84"/>
      <c r="K18" s="91"/>
      <c r="L18" s="91"/>
      <c r="M18" s="91"/>
      <c r="N18" s="91"/>
      <c r="O18" s="91"/>
    </row>
    <row r="19" spans="1:15" x14ac:dyDescent="0.3">
      <c r="A19" s="148" t="s">
        <v>12</v>
      </c>
      <c r="B19" s="149"/>
      <c r="C19" s="150"/>
      <c r="E19" s="148" t="s">
        <v>13</v>
      </c>
      <c r="F19" s="149"/>
      <c r="G19" s="150"/>
      <c r="K19" s="91"/>
      <c r="L19" s="91"/>
      <c r="M19" s="91"/>
      <c r="N19" s="91"/>
      <c r="O19" s="91"/>
    </row>
    <row r="20" spans="1:15" x14ac:dyDescent="0.3">
      <c r="A20" s="92"/>
      <c r="B20" s="93" t="s">
        <v>14</v>
      </c>
      <c r="C20" s="94" t="s">
        <v>15</v>
      </c>
      <c r="E20" s="92"/>
      <c r="F20" s="93" t="s">
        <v>14</v>
      </c>
      <c r="G20" s="94" t="s">
        <v>15</v>
      </c>
    </row>
    <row r="21" spans="1:15" x14ac:dyDescent="0.3">
      <c r="A21" s="92" t="s">
        <v>16</v>
      </c>
      <c r="B21" s="95"/>
      <c r="C21" s="96"/>
      <c r="E21" s="92" t="s">
        <v>16</v>
      </c>
      <c r="F21" s="95"/>
      <c r="G21" s="96"/>
    </row>
    <row r="22" spans="1:15" x14ac:dyDescent="0.3">
      <c r="A22" s="97" t="s">
        <v>17</v>
      </c>
      <c r="B22" s="88">
        <v>0</v>
      </c>
      <c r="C22" s="98">
        <v>0</v>
      </c>
      <c r="E22" s="97" t="s">
        <v>17</v>
      </c>
      <c r="F22" s="99">
        <f>B22</f>
        <v>0</v>
      </c>
      <c r="G22" s="100">
        <f>C22</f>
        <v>0</v>
      </c>
    </row>
    <row r="23" spans="1:15" x14ac:dyDescent="0.3">
      <c r="A23" s="97" t="s">
        <v>18</v>
      </c>
      <c r="B23" s="88">
        <v>0</v>
      </c>
      <c r="C23" s="98">
        <v>0</v>
      </c>
      <c r="E23" s="97" t="s">
        <v>18</v>
      </c>
      <c r="F23" s="99">
        <f>B23</f>
        <v>0</v>
      </c>
      <c r="G23" s="100">
        <f>C23</f>
        <v>0</v>
      </c>
    </row>
    <row r="24" spans="1:15" x14ac:dyDescent="0.3">
      <c r="A24" s="92"/>
      <c r="B24" s="101"/>
      <c r="C24" s="102"/>
      <c r="E24" s="92"/>
      <c r="F24" s="101"/>
      <c r="G24" s="102"/>
    </row>
    <row r="25" spans="1:15" x14ac:dyDescent="0.3">
      <c r="A25" s="103" t="s">
        <v>19</v>
      </c>
      <c r="B25" s="104">
        <f>SUM(B22:B23)</f>
        <v>0</v>
      </c>
      <c r="C25" s="105">
        <f>SUM(C22:C23)</f>
        <v>0</v>
      </c>
      <c r="E25" s="103" t="s">
        <v>19</v>
      </c>
      <c r="F25" s="104">
        <f>SUM(F22:F23)</f>
        <v>0</v>
      </c>
      <c r="G25" s="105">
        <f>SUM(G22:G23)</f>
        <v>0</v>
      </c>
    </row>
    <row r="26" spans="1:15" x14ac:dyDescent="0.3">
      <c r="A26" s="92"/>
      <c r="B26" s="95"/>
      <c r="C26" s="96"/>
      <c r="E26" s="92"/>
      <c r="F26" s="95"/>
      <c r="G26" s="96"/>
    </row>
    <row r="27" spans="1:15" x14ac:dyDescent="0.3">
      <c r="A27" s="92" t="s">
        <v>20</v>
      </c>
      <c r="B27" s="95"/>
      <c r="C27" s="96"/>
      <c r="E27" s="92" t="s">
        <v>20</v>
      </c>
      <c r="F27" s="95"/>
      <c r="G27" s="96"/>
    </row>
    <row r="28" spans="1:15" x14ac:dyDescent="0.3">
      <c r="A28" s="97" t="s">
        <v>21</v>
      </c>
      <c r="B28" s="88">
        <v>0</v>
      </c>
      <c r="C28" s="98">
        <v>0</v>
      </c>
      <c r="E28" s="97" t="s">
        <v>21</v>
      </c>
      <c r="F28" s="99">
        <f t="shared" ref="F28:G31" si="0">B28</f>
        <v>0</v>
      </c>
      <c r="G28" s="100">
        <f t="shared" si="0"/>
        <v>0</v>
      </c>
    </row>
    <row r="29" spans="1:15" x14ac:dyDescent="0.3">
      <c r="A29" s="97" t="s">
        <v>22</v>
      </c>
      <c r="B29" s="88">
        <v>0</v>
      </c>
      <c r="C29" s="98">
        <v>0</v>
      </c>
      <c r="E29" s="97" t="s">
        <v>22</v>
      </c>
      <c r="F29" s="99">
        <f t="shared" si="0"/>
        <v>0</v>
      </c>
      <c r="G29" s="100">
        <f t="shared" si="0"/>
        <v>0</v>
      </c>
    </row>
    <row r="30" spans="1:15" x14ac:dyDescent="0.3">
      <c r="A30" s="97" t="s">
        <v>23</v>
      </c>
      <c r="B30" s="88">
        <v>0</v>
      </c>
      <c r="C30" s="98">
        <v>0</v>
      </c>
      <c r="E30" s="97" t="s">
        <v>23</v>
      </c>
      <c r="F30" s="99">
        <f t="shared" si="0"/>
        <v>0</v>
      </c>
      <c r="G30" s="100">
        <f t="shared" si="0"/>
        <v>0</v>
      </c>
    </row>
    <row r="31" spans="1:15" x14ac:dyDescent="0.3">
      <c r="A31" s="97" t="s">
        <v>24</v>
      </c>
      <c r="B31" s="88">
        <v>0</v>
      </c>
      <c r="C31" s="98">
        <v>0</v>
      </c>
      <c r="E31" s="97" t="s">
        <v>24</v>
      </c>
      <c r="F31" s="99">
        <f t="shared" si="0"/>
        <v>0</v>
      </c>
      <c r="G31" s="100">
        <f t="shared" si="0"/>
        <v>0</v>
      </c>
    </row>
    <row r="32" spans="1:15" x14ac:dyDescent="0.3">
      <c r="A32" s="92"/>
      <c r="B32" s="101"/>
      <c r="C32" s="102"/>
      <c r="E32" s="92"/>
      <c r="F32" s="101"/>
      <c r="G32" s="102"/>
    </row>
    <row r="33" spans="1:10" x14ac:dyDescent="0.3">
      <c r="A33" s="103" t="s">
        <v>25</v>
      </c>
      <c r="B33" s="106">
        <f>SUM(B28:B31)</f>
        <v>0</v>
      </c>
      <c r="C33" s="107">
        <f>SUM(C28:C31)</f>
        <v>0</v>
      </c>
      <c r="E33" s="103" t="s">
        <v>25</v>
      </c>
      <c r="F33" s="104">
        <f>SUM(F28:F31)</f>
        <v>0</v>
      </c>
      <c r="G33" s="105">
        <f>SUM(G28:G31)</f>
        <v>0</v>
      </c>
    </row>
    <row r="34" spans="1:10" x14ac:dyDescent="0.3">
      <c r="A34" s="92"/>
      <c r="B34" s="95"/>
      <c r="C34" s="96"/>
      <c r="E34" s="92"/>
      <c r="F34" s="108"/>
      <c r="G34" s="96"/>
    </row>
    <row r="35" spans="1:10" ht="28" x14ac:dyDescent="0.3">
      <c r="A35" s="92"/>
      <c r="B35" s="120" t="s">
        <v>26</v>
      </c>
      <c r="C35" s="109" t="s">
        <v>27</v>
      </c>
      <c r="E35" s="92"/>
      <c r="F35" s="120" t="s">
        <v>28</v>
      </c>
      <c r="G35" s="109" t="s">
        <v>29</v>
      </c>
    </row>
    <row r="36" spans="1:10" x14ac:dyDescent="0.3">
      <c r="A36" s="97" t="s">
        <v>30</v>
      </c>
      <c r="B36" s="110">
        <f>B25+B33</f>
        <v>0</v>
      </c>
      <c r="C36" s="111">
        <f>C25+C33</f>
        <v>0</v>
      </c>
      <c r="E36" s="97" t="s">
        <v>31</v>
      </c>
      <c r="F36" s="110">
        <f>F25+F33</f>
        <v>0</v>
      </c>
      <c r="G36" s="111">
        <f>G25+G33</f>
        <v>0</v>
      </c>
    </row>
    <row r="37" spans="1:10" x14ac:dyDescent="0.3">
      <c r="A37" s="92"/>
      <c r="B37" s="95"/>
      <c r="C37" s="96"/>
      <c r="E37" s="92"/>
      <c r="F37" s="95"/>
      <c r="G37" s="96"/>
    </row>
    <row r="38" spans="1:10" ht="28.5" thickBot="1" x14ac:dyDescent="0.35">
      <c r="A38" s="112" t="s">
        <v>32</v>
      </c>
      <c r="B38" s="113"/>
      <c r="C38" s="114"/>
      <c r="E38" s="92"/>
      <c r="F38" s="115" t="s">
        <v>33</v>
      </c>
      <c r="G38" s="116" t="s">
        <v>34</v>
      </c>
    </row>
    <row r="39" spans="1:10" ht="14.5" thickBot="1" x14ac:dyDescent="0.35">
      <c r="B39" s="95"/>
      <c r="E39" s="117" t="s">
        <v>35</v>
      </c>
      <c r="F39" s="118">
        <f>A17-F36</f>
        <v>0</v>
      </c>
      <c r="G39" s="119">
        <f>B17-G36</f>
        <v>0</v>
      </c>
    </row>
    <row r="42" spans="1:10" ht="14.5" thickBot="1" x14ac:dyDescent="0.35"/>
    <row r="43" spans="1:10" ht="20.5" thickBot="1" x14ac:dyDescent="0.45">
      <c r="A43" s="145" t="s">
        <v>36</v>
      </c>
      <c r="B43" s="146"/>
      <c r="C43" s="146"/>
      <c r="D43" s="146"/>
      <c r="E43" s="146"/>
      <c r="F43" s="146"/>
      <c r="G43" s="146"/>
      <c r="H43" s="146"/>
      <c r="I43" s="146"/>
      <c r="J43" s="147"/>
    </row>
    <row r="44" spans="1:10" x14ac:dyDescent="0.3">
      <c r="A44" s="74" t="s">
        <v>37</v>
      </c>
      <c r="B44" s="68" t="s">
        <v>38</v>
      </c>
      <c r="C44" s="68" t="s">
        <v>39</v>
      </c>
      <c r="D44" s="68" t="s">
        <v>40</v>
      </c>
      <c r="E44" s="68" t="s">
        <v>41</v>
      </c>
      <c r="F44" s="69" t="s">
        <v>42</v>
      </c>
      <c r="G44" s="68" t="s">
        <v>43</v>
      </c>
      <c r="H44" s="68" t="s">
        <v>44</v>
      </c>
      <c r="I44" s="68" t="s">
        <v>45</v>
      </c>
      <c r="J44" s="75" t="s">
        <v>46</v>
      </c>
    </row>
    <row r="45" spans="1:10" x14ac:dyDescent="0.3">
      <c r="A45" s="28" t="s">
        <v>47</v>
      </c>
      <c r="B45" s="20" t="s">
        <v>48</v>
      </c>
      <c r="C45" s="20" t="s">
        <v>49</v>
      </c>
      <c r="D45" s="29">
        <v>1.1000000000000001</v>
      </c>
      <c r="E45" s="19">
        <v>43554</v>
      </c>
      <c r="F45" s="21">
        <v>24589</v>
      </c>
      <c r="G45" s="22">
        <v>10</v>
      </c>
      <c r="H45" s="23">
        <v>25</v>
      </c>
      <c r="I45" s="23">
        <v>150</v>
      </c>
      <c r="J45" s="24">
        <f>(G45*H45)+I45</f>
        <v>400</v>
      </c>
    </row>
    <row r="46" spans="1:10" x14ac:dyDescent="0.3">
      <c r="A46" s="2"/>
      <c r="B46" s="9"/>
      <c r="C46" s="9"/>
      <c r="D46" s="30"/>
      <c r="E46" s="9"/>
      <c r="F46" s="9"/>
      <c r="G46" s="9"/>
      <c r="H46" s="10"/>
      <c r="I46" s="10"/>
      <c r="J46" s="11">
        <v>0</v>
      </c>
    </row>
    <row r="47" spans="1:10" x14ac:dyDescent="0.3">
      <c r="A47" s="2"/>
      <c r="B47" s="9"/>
      <c r="C47" s="9"/>
      <c r="D47" s="30"/>
      <c r="E47" s="9"/>
      <c r="F47" s="9"/>
      <c r="G47" s="9"/>
      <c r="H47" s="10"/>
      <c r="I47" s="10"/>
      <c r="J47" s="11">
        <v>0</v>
      </c>
    </row>
    <row r="48" spans="1:10" x14ac:dyDescent="0.3">
      <c r="A48" s="2"/>
      <c r="B48" s="9"/>
      <c r="C48" s="9"/>
      <c r="D48" s="30"/>
      <c r="E48" s="9"/>
      <c r="F48" s="9"/>
      <c r="G48" s="9"/>
      <c r="H48" s="10"/>
      <c r="I48" s="10"/>
      <c r="J48" s="11">
        <v>0</v>
      </c>
    </row>
    <row r="49" spans="1:10" x14ac:dyDescent="0.3">
      <c r="A49" s="2"/>
      <c r="B49" s="9"/>
      <c r="C49" s="9"/>
      <c r="D49" s="30"/>
      <c r="E49" s="9"/>
      <c r="F49" s="9"/>
      <c r="G49" s="9"/>
      <c r="H49" s="10"/>
      <c r="I49" s="10"/>
      <c r="J49" s="11">
        <v>0</v>
      </c>
    </row>
    <row r="50" spans="1:10" x14ac:dyDescent="0.3">
      <c r="A50" s="2"/>
      <c r="B50" s="9"/>
      <c r="C50" s="9"/>
      <c r="D50" s="30"/>
      <c r="E50" s="9"/>
      <c r="F50" s="9"/>
      <c r="G50" s="9"/>
      <c r="H50" s="10"/>
      <c r="I50" s="10"/>
      <c r="J50" s="11">
        <v>0</v>
      </c>
    </row>
    <row r="51" spans="1:10" x14ac:dyDescent="0.3">
      <c r="A51" s="2"/>
      <c r="B51" s="9"/>
      <c r="C51" s="9"/>
      <c r="D51" s="30"/>
      <c r="E51" s="9"/>
      <c r="F51" s="9"/>
      <c r="G51" s="9"/>
      <c r="H51" s="10"/>
      <c r="I51" s="10"/>
      <c r="J51" s="11">
        <v>0</v>
      </c>
    </row>
    <row r="52" spans="1:10" x14ac:dyDescent="0.3">
      <c r="A52" s="2"/>
      <c r="B52" s="9"/>
      <c r="C52" s="9"/>
      <c r="D52" s="30"/>
      <c r="E52" s="9"/>
      <c r="F52" s="9"/>
      <c r="G52" s="9"/>
      <c r="H52" s="10"/>
      <c r="I52" s="10"/>
      <c r="J52" s="11">
        <v>0</v>
      </c>
    </row>
    <row r="53" spans="1:10" x14ac:dyDescent="0.3">
      <c r="A53" s="2"/>
      <c r="B53" s="9"/>
      <c r="C53" s="9"/>
      <c r="D53" s="30"/>
      <c r="E53" s="9"/>
      <c r="F53" s="9"/>
      <c r="G53" s="9"/>
      <c r="H53" s="10"/>
      <c r="I53" s="10"/>
      <c r="J53" s="11">
        <v>0</v>
      </c>
    </row>
    <row r="54" spans="1:10" x14ac:dyDescent="0.3">
      <c r="A54" s="2"/>
      <c r="B54" s="9"/>
      <c r="C54" s="9"/>
      <c r="D54" s="30"/>
      <c r="E54" s="9"/>
      <c r="F54" s="9"/>
      <c r="G54" s="9"/>
      <c r="H54" s="10"/>
      <c r="I54" s="10"/>
      <c r="J54" s="11">
        <v>0</v>
      </c>
    </row>
    <row r="55" spans="1:10" ht="14.5" thickBot="1" x14ac:dyDescent="0.35">
      <c r="A55" s="3"/>
      <c r="B55" s="70"/>
      <c r="C55" s="70"/>
      <c r="D55" s="71"/>
      <c r="E55" s="70"/>
      <c r="F55" s="70"/>
      <c r="G55" s="70"/>
      <c r="H55" s="72"/>
      <c r="I55" s="72"/>
      <c r="J55" s="76">
        <v>0</v>
      </c>
    </row>
    <row r="56" spans="1:10" ht="15" customHeight="1" thickBot="1" x14ac:dyDescent="0.35">
      <c r="A56" s="154" t="s">
        <v>50</v>
      </c>
      <c r="B56" s="155"/>
      <c r="C56" s="155"/>
      <c r="D56" s="155"/>
      <c r="E56" s="155"/>
      <c r="F56" s="155"/>
      <c r="G56" s="155"/>
      <c r="H56" s="155"/>
      <c r="I56" s="156"/>
      <c r="J56" s="73">
        <f>SUM(J46:J55)</f>
        <v>0</v>
      </c>
    </row>
    <row r="57" spans="1:10" ht="14.5" thickBot="1" x14ac:dyDescent="0.35"/>
    <row r="58" spans="1:10" ht="20.5" thickBot="1" x14ac:dyDescent="0.45">
      <c r="A58" s="145" t="s">
        <v>51</v>
      </c>
      <c r="B58" s="146"/>
      <c r="C58" s="146"/>
      <c r="D58" s="146"/>
      <c r="E58" s="146"/>
      <c r="F58" s="146"/>
      <c r="G58" s="146"/>
      <c r="H58" s="147"/>
    </row>
    <row r="59" spans="1:10" x14ac:dyDescent="0.3">
      <c r="A59" s="5" t="s">
        <v>52</v>
      </c>
      <c r="B59" s="6" t="s">
        <v>53</v>
      </c>
      <c r="C59" s="6" t="s">
        <v>54</v>
      </c>
      <c r="D59" s="6" t="s">
        <v>55</v>
      </c>
      <c r="E59" s="6" t="s">
        <v>56</v>
      </c>
      <c r="F59" s="6" t="s">
        <v>57</v>
      </c>
      <c r="G59" s="6" t="s">
        <v>58</v>
      </c>
      <c r="H59" s="7" t="s">
        <v>59</v>
      </c>
    </row>
    <row r="60" spans="1:10" x14ac:dyDescent="0.3">
      <c r="A60" s="78" t="s">
        <v>47</v>
      </c>
      <c r="B60" s="34" t="s">
        <v>60</v>
      </c>
      <c r="C60" s="18">
        <v>2243</v>
      </c>
      <c r="D60" s="18">
        <v>1.1000000000000001</v>
      </c>
      <c r="E60" s="19" t="s">
        <v>61</v>
      </c>
      <c r="F60" s="33" t="s">
        <v>57</v>
      </c>
      <c r="G60" s="18" t="s">
        <v>62</v>
      </c>
      <c r="H60" s="27">
        <v>5000</v>
      </c>
    </row>
    <row r="61" spans="1:10" x14ac:dyDescent="0.3">
      <c r="A61" s="130"/>
      <c r="B61" s="35"/>
      <c r="C61" s="12"/>
      <c r="D61" s="13"/>
      <c r="E61" s="13"/>
      <c r="F61" s="31"/>
      <c r="G61" s="14"/>
      <c r="H61" s="25">
        <v>0</v>
      </c>
    </row>
    <row r="62" spans="1:10" x14ac:dyDescent="0.3">
      <c r="A62" s="130"/>
      <c r="B62" s="35"/>
      <c r="C62" s="12"/>
      <c r="D62" s="13"/>
      <c r="E62" s="13"/>
      <c r="F62" s="31"/>
      <c r="G62" s="14"/>
      <c r="H62" s="25">
        <v>0</v>
      </c>
    </row>
    <row r="63" spans="1:10" x14ac:dyDescent="0.3">
      <c r="A63" s="130"/>
      <c r="B63" s="35"/>
      <c r="C63" s="12"/>
      <c r="D63" s="13"/>
      <c r="E63" s="13"/>
      <c r="F63" s="31"/>
      <c r="G63" s="14"/>
      <c r="H63" s="25">
        <v>0</v>
      </c>
    </row>
    <row r="64" spans="1:10" x14ac:dyDescent="0.3">
      <c r="A64" s="130"/>
      <c r="B64" s="36"/>
      <c r="C64" s="12"/>
      <c r="D64" s="13"/>
      <c r="E64" s="124"/>
      <c r="F64" s="31"/>
      <c r="G64" s="14"/>
      <c r="H64" s="25">
        <v>0</v>
      </c>
    </row>
    <row r="65" spans="1:10" x14ac:dyDescent="0.3">
      <c r="A65" s="130"/>
      <c r="B65" s="36"/>
      <c r="C65" s="12"/>
      <c r="D65" s="13"/>
      <c r="E65" s="124"/>
      <c r="F65" s="31"/>
      <c r="G65" s="14"/>
      <c r="H65" s="25">
        <v>0</v>
      </c>
    </row>
    <row r="66" spans="1:10" x14ac:dyDescent="0.3">
      <c r="A66" s="130"/>
      <c r="B66" s="36"/>
      <c r="C66" s="12"/>
      <c r="D66" s="13"/>
      <c r="E66" s="124"/>
      <c r="F66" s="31"/>
      <c r="G66" s="14"/>
      <c r="H66" s="25">
        <v>0</v>
      </c>
    </row>
    <row r="67" spans="1:10" x14ac:dyDescent="0.3">
      <c r="A67" s="130"/>
      <c r="B67" s="36"/>
      <c r="C67" s="12"/>
      <c r="D67" s="13"/>
      <c r="E67" s="124"/>
      <c r="F67" s="31"/>
      <c r="G67" s="14"/>
      <c r="H67" s="25">
        <v>0</v>
      </c>
    </row>
    <row r="68" spans="1:10" x14ac:dyDescent="0.3">
      <c r="A68" s="130"/>
      <c r="B68" s="36"/>
      <c r="C68" s="12"/>
      <c r="D68" s="13"/>
      <c r="E68" s="124"/>
      <c r="F68" s="31"/>
      <c r="G68" s="14"/>
      <c r="H68" s="25">
        <v>0</v>
      </c>
    </row>
    <row r="69" spans="1:10" x14ac:dyDescent="0.3">
      <c r="A69" s="130"/>
      <c r="B69" s="36"/>
      <c r="C69" s="12"/>
      <c r="D69" s="13"/>
      <c r="E69" s="124"/>
      <c r="F69" s="31"/>
      <c r="G69" s="14"/>
      <c r="H69" s="25">
        <v>0</v>
      </c>
    </row>
    <row r="70" spans="1:10" x14ac:dyDescent="0.3">
      <c r="A70" s="130"/>
      <c r="B70" s="35"/>
      <c r="C70" s="12"/>
      <c r="D70" s="13"/>
      <c r="E70" s="13"/>
      <c r="F70" s="31"/>
      <c r="G70" s="14"/>
      <c r="H70" s="25">
        <v>0</v>
      </c>
    </row>
    <row r="71" spans="1:10" x14ac:dyDescent="0.3">
      <c r="A71" s="130"/>
      <c r="B71" s="35"/>
      <c r="C71" s="12"/>
      <c r="D71" s="13"/>
      <c r="E71" s="13"/>
      <c r="F71" s="31"/>
      <c r="G71" s="14"/>
      <c r="H71" s="25">
        <v>0</v>
      </c>
    </row>
    <row r="72" spans="1:10" x14ac:dyDescent="0.3">
      <c r="A72" s="130"/>
      <c r="B72" s="36"/>
      <c r="C72" s="12"/>
      <c r="D72" s="13"/>
      <c r="E72" s="124"/>
      <c r="F72" s="31"/>
      <c r="G72" s="14"/>
      <c r="H72" s="25">
        <v>0</v>
      </c>
    </row>
    <row r="73" spans="1:10" x14ac:dyDescent="0.3">
      <c r="A73" s="130"/>
      <c r="B73" s="36"/>
      <c r="C73" s="12"/>
      <c r="D73" s="13"/>
      <c r="E73" s="124"/>
      <c r="F73" s="31"/>
      <c r="G73" s="14"/>
      <c r="H73" s="25">
        <v>0</v>
      </c>
    </row>
    <row r="74" spans="1:10" x14ac:dyDescent="0.3">
      <c r="A74" s="130"/>
      <c r="B74" s="36"/>
      <c r="C74" s="12"/>
      <c r="D74" s="13"/>
      <c r="E74" s="124"/>
      <c r="F74" s="31"/>
      <c r="G74" s="14"/>
      <c r="H74" s="25">
        <v>0</v>
      </c>
    </row>
    <row r="75" spans="1:10" x14ac:dyDescent="0.3">
      <c r="A75" s="130"/>
      <c r="B75" s="36"/>
      <c r="C75" s="12"/>
      <c r="D75" s="13"/>
      <c r="E75" s="124"/>
      <c r="F75" s="31"/>
      <c r="G75" s="14"/>
      <c r="H75" s="25">
        <v>0</v>
      </c>
    </row>
    <row r="76" spans="1:10" x14ac:dyDescent="0.3">
      <c r="A76" s="130"/>
      <c r="B76" s="36"/>
      <c r="C76" s="12"/>
      <c r="D76" s="13"/>
      <c r="E76" s="124"/>
      <c r="F76" s="31"/>
      <c r="G76" s="14"/>
      <c r="H76" s="25">
        <v>0</v>
      </c>
    </row>
    <row r="77" spans="1:10" ht="14.5" thickBot="1" x14ac:dyDescent="0.35">
      <c r="A77" s="131"/>
      <c r="B77" s="37"/>
      <c r="C77" s="15"/>
      <c r="D77" s="16"/>
      <c r="E77" s="125"/>
      <c r="F77" s="32"/>
      <c r="G77" s="17"/>
      <c r="H77" s="26">
        <v>0</v>
      </c>
    </row>
    <row r="78" spans="1:10" ht="14.5" thickBot="1" x14ac:dyDescent="0.35">
      <c r="A78" s="157" t="s">
        <v>63</v>
      </c>
      <c r="B78" s="158"/>
      <c r="C78" s="158"/>
      <c r="D78" s="158"/>
      <c r="E78" s="158"/>
      <c r="F78" s="158"/>
      <c r="G78" s="159"/>
      <c r="H78" s="77">
        <f>SUM(H61:H77)</f>
        <v>0</v>
      </c>
    </row>
    <row r="79" spans="1:10" ht="14.5" thickBot="1" x14ac:dyDescent="0.35"/>
    <row r="80" spans="1:10" ht="20.5" thickBot="1" x14ac:dyDescent="0.45">
      <c r="A80" s="145" t="s">
        <v>64</v>
      </c>
      <c r="B80" s="146"/>
      <c r="C80" s="146"/>
      <c r="D80" s="146"/>
      <c r="E80" s="146"/>
      <c r="F80" s="146"/>
      <c r="G80" s="146"/>
      <c r="H80" s="146"/>
      <c r="I80" s="146"/>
      <c r="J80" s="147"/>
    </row>
    <row r="81" spans="1:10" ht="28" x14ac:dyDescent="0.3">
      <c r="A81" s="5" t="s">
        <v>65</v>
      </c>
      <c r="B81" s="6" t="s">
        <v>66</v>
      </c>
      <c r="C81" s="6" t="s">
        <v>67</v>
      </c>
      <c r="D81" s="6" t="s">
        <v>40</v>
      </c>
      <c r="E81" s="6" t="s">
        <v>68</v>
      </c>
      <c r="F81" s="6" t="s">
        <v>69</v>
      </c>
      <c r="G81" s="6" t="s">
        <v>70</v>
      </c>
      <c r="H81" s="6" t="s">
        <v>71</v>
      </c>
      <c r="I81" s="6" t="s">
        <v>72</v>
      </c>
      <c r="J81" s="7" t="s">
        <v>73</v>
      </c>
    </row>
    <row r="82" spans="1:10" x14ac:dyDescent="0.3">
      <c r="A82" s="82"/>
      <c r="B82" s="39"/>
      <c r="C82" s="40"/>
      <c r="D82" s="55"/>
      <c r="E82" s="42"/>
      <c r="F82" s="43">
        <v>0.72499999999999998</v>
      </c>
      <c r="G82" s="79">
        <f t="shared" ref="G82:G93" si="1">E82*F82</f>
        <v>0</v>
      </c>
      <c r="H82" s="40"/>
      <c r="I82" s="44">
        <v>0</v>
      </c>
      <c r="J82" s="45">
        <f>G82+I82</f>
        <v>0</v>
      </c>
    </row>
    <row r="83" spans="1:10" x14ac:dyDescent="0.3">
      <c r="A83" s="38"/>
      <c r="B83" s="39"/>
      <c r="C83" s="40"/>
      <c r="D83" s="41"/>
      <c r="E83" s="42"/>
      <c r="F83" s="43">
        <v>0.72499999999999998</v>
      </c>
      <c r="G83" s="79">
        <f t="shared" si="1"/>
        <v>0</v>
      </c>
      <c r="H83" s="40"/>
      <c r="I83" s="44">
        <v>0</v>
      </c>
      <c r="J83" s="45">
        <f t="shared" ref="J83:J93" si="2">G83+I83</f>
        <v>0</v>
      </c>
    </row>
    <row r="84" spans="1:10" x14ac:dyDescent="0.3">
      <c r="A84" s="38"/>
      <c r="B84" s="39"/>
      <c r="C84" s="40"/>
      <c r="D84" s="41"/>
      <c r="E84" s="42"/>
      <c r="F84" s="43">
        <v>0.72499999999999998</v>
      </c>
      <c r="G84" s="79">
        <f t="shared" si="1"/>
        <v>0</v>
      </c>
      <c r="H84" s="40"/>
      <c r="I84" s="44">
        <v>0</v>
      </c>
      <c r="J84" s="45">
        <f t="shared" si="2"/>
        <v>0</v>
      </c>
    </row>
    <row r="85" spans="1:10" x14ac:dyDescent="0.3">
      <c r="A85" s="38"/>
      <c r="B85" s="39"/>
      <c r="C85" s="40"/>
      <c r="D85" s="41"/>
      <c r="E85" s="42"/>
      <c r="F85" s="43">
        <v>0.72499999999999998</v>
      </c>
      <c r="G85" s="79">
        <f t="shared" si="1"/>
        <v>0</v>
      </c>
      <c r="H85" s="40"/>
      <c r="I85" s="44">
        <v>0</v>
      </c>
      <c r="J85" s="45">
        <f t="shared" si="2"/>
        <v>0</v>
      </c>
    </row>
    <row r="86" spans="1:10" x14ac:dyDescent="0.3">
      <c r="A86" s="38"/>
      <c r="B86" s="39"/>
      <c r="C86" s="40"/>
      <c r="D86" s="41"/>
      <c r="E86" s="42"/>
      <c r="F86" s="43">
        <v>0.72499999999999998</v>
      </c>
      <c r="G86" s="79">
        <f t="shared" si="1"/>
        <v>0</v>
      </c>
      <c r="H86" s="40"/>
      <c r="I86" s="44">
        <v>0</v>
      </c>
      <c r="J86" s="45">
        <f t="shared" si="2"/>
        <v>0</v>
      </c>
    </row>
    <row r="87" spans="1:10" x14ac:dyDescent="0.3">
      <c r="A87" s="38"/>
      <c r="B87" s="39"/>
      <c r="C87" s="40"/>
      <c r="D87" s="41"/>
      <c r="E87" s="42"/>
      <c r="F87" s="43">
        <v>0.72499999999999998</v>
      </c>
      <c r="G87" s="79">
        <f t="shared" si="1"/>
        <v>0</v>
      </c>
      <c r="H87" s="40"/>
      <c r="I87" s="44">
        <v>0</v>
      </c>
      <c r="J87" s="45">
        <f t="shared" si="2"/>
        <v>0</v>
      </c>
    </row>
    <row r="88" spans="1:10" x14ac:dyDescent="0.3">
      <c r="A88" s="38"/>
      <c r="B88" s="39"/>
      <c r="C88" s="40"/>
      <c r="D88" s="41"/>
      <c r="E88" s="42"/>
      <c r="F88" s="43">
        <v>0.72499999999999998</v>
      </c>
      <c r="G88" s="79">
        <f t="shared" si="1"/>
        <v>0</v>
      </c>
      <c r="H88" s="40"/>
      <c r="I88" s="44">
        <v>0</v>
      </c>
      <c r="J88" s="45">
        <f t="shared" si="2"/>
        <v>0</v>
      </c>
    </row>
    <row r="89" spans="1:10" x14ac:dyDescent="0.3">
      <c r="A89" s="38"/>
      <c r="B89" s="39"/>
      <c r="C89" s="40"/>
      <c r="D89" s="41"/>
      <c r="E89" s="42"/>
      <c r="F89" s="43">
        <v>0.72499999999999998</v>
      </c>
      <c r="G89" s="79">
        <f t="shared" si="1"/>
        <v>0</v>
      </c>
      <c r="H89" s="40"/>
      <c r="I89" s="44">
        <v>0</v>
      </c>
      <c r="J89" s="45">
        <f t="shared" si="2"/>
        <v>0</v>
      </c>
    </row>
    <row r="90" spans="1:10" x14ac:dyDescent="0.3">
      <c r="A90" s="38"/>
      <c r="B90" s="39"/>
      <c r="C90" s="40"/>
      <c r="D90" s="41"/>
      <c r="E90" s="42"/>
      <c r="F90" s="43">
        <v>0.72499999999999998</v>
      </c>
      <c r="G90" s="79">
        <f t="shared" si="1"/>
        <v>0</v>
      </c>
      <c r="H90" s="40"/>
      <c r="I90" s="44">
        <v>0</v>
      </c>
      <c r="J90" s="45">
        <f t="shared" si="2"/>
        <v>0</v>
      </c>
    </row>
    <row r="91" spans="1:10" x14ac:dyDescent="0.3">
      <c r="A91" s="38"/>
      <c r="B91" s="39"/>
      <c r="C91" s="40"/>
      <c r="D91" s="41"/>
      <c r="E91" s="42"/>
      <c r="F91" s="43">
        <v>0.72499999999999998</v>
      </c>
      <c r="G91" s="79">
        <f t="shared" si="1"/>
        <v>0</v>
      </c>
      <c r="H91" s="40"/>
      <c r="I91" s="44">
        <v>0</v>
      </c>
      <c r="J91" s="45">
        <f t="shared" si="2"/>
        <v>0</v>
      </c>
    </row>
    <row r="92" spans="1:10" x14ac:dyDescent="0.3">
      <c r="A92" s="38"/>
      <c r="B92" s="39"/>
      <c r="C92" s="40"/>
      <c r="D92" s="41"/>
      <c r="E92" s="42"/>
      <c r="F92" s="43">
        <v>0.72499999999999998</v>
      </c>
      <c r="G92" s="79">
        <f t="shared" si="1"/>
        <v>0</v>
      </c>
      <c r="H92" s="40"/>
      <c r="I92" s="44">
        <v>0</v>
      </c>
      <c r="J92" s="45">
        <f t="shared" si="2"/>
        <v>0</v>
      </c>
    </row>
    <row r="93" spans="1:10" ht="14.5" thickBot="1" x14ac:dyDescent="0.35">
      <c r="A93" s="46"/>
      <c r="B93" s="47"/>
      <c r="C93" s="48"/>
      <c r="D93" s="49"/>
      <c r="E93" s="50"/>
      <c r="F93" s="51">
        <v>0.72499999999999998</v>
      </c>
      <c r="G93" s="80">
        <f t="shared" si="1"/>
        <v>0</v>
      </c>
      <c r="H93" s="48"/>
      <c r="I93" s="52">
        <v>0</v>
      </c>
      <c r="J93" s="53">
        <f t="shared" si="2"/>
        <v>0</v>
      </c>
    </row>
    <row r="94" spans="1:10" ht="14.5" thickBot="1" x14ac:dyDescent="0.35">
      <c r="A94" s="152" t="s">
        <v>74</v>
      </c>
      <c r="B94" s="153"/>
      <c r="C94" s="153"/>
      <c r="D94" s="153"/>
      <c r="E94" s="153"/>
      <c r="F94" s="153"/>
      <c r="G94" s="153"/>
      <c r="H94" s="153"/>
      <c r="I94" s="153"/>
      <c r="J94" s="81">
        <f>SUM(J82:J93)</f>
        <v>0</v>
      </c>
    </row>
    <row r="95" spans="1:10" ht="14.5" thickBot="1" x14ac:dyDescent="0.35">
      <c r="G95" s="8"/>
    </row>
    <row r="96" spans="1:10" ht="20.5" thickBot="1" x14ac:dyDescent="0.45">
      <c r="A96" s="145" t="s">
        <v>75</v>
      </c>
      <c r="B96" s="146"/>
      <c r="C96" s="146"/>
      <c r="D96" s="146"/>
      <c r="E96" s="146"/>
      <c r="F96" s="146"/>
      <c r="G96" s="146"/>
      <c r="H96" s="147"/>
    </row>
    <row r="97" spans="1:8" x14ac:dyDescent="0.3">
      <c r="A97" s="5" t="s">
        <v>76</v>
      </c>
      <c r="B97" s="6" t="s">
        <v>53</v>
      </c>
      <c r="C97" s="6" t="s">
        <v>57</v>
      </c>
      <c r="D97" s="6" t="s">
        <v>40</v>
      </c>
      <c r="E97" s="6" t="s">
        <v>58</v>
      </c>
      <c r="F97" s="6" t="s">
        <v>77</v>
      </c>
      <c r="G97" s="6" t="s">
        <v>78</v>
      </c>
      <c r="H97" s="7" t="s">
        <v>79</v>
      </c>
    </row>
    <row r="98" spans="1:8" x14ac:dyDescent="0.3">
      <c r="A98" s="38"/>
      <c r="B98" s="39"/>
      <c r="C98" s="54"/>
      <c r="D98" s="55"/>
      <c r="E98" s="56"/>
      <c r="F98" s="57"/>
      <c r="G98" s="57"/>
      <c r="H98" s="58">
        <f>F98*G98</f>
        <v>0</v>
      </c>
    </row>
    <row r="99" spans="1:8" x14ac:dyDescent="0.3">
      <c r="A99" s="59"/>
      <c r="B99" s="39"/>
      <c r="C99" s="60"/>
      <c r="D99" s="42"/>
      <c r="E99" s="56"/>
      <c r="F99" s="61"/>
      <c r="G99" s="61"/>
      <c r="H99" s="58">
        <f t="shared" ref="H99:H103" si="3">F99*G99</f>
        <v>0</v>
      </c>
    </row>
    <row r="100" spans="1:8" x14ac:dyDescent="0.3">
      <c r="A100" s="59"/>
      <c r="B100" s="39"/>
      <c r="C100" s="60"/>
      <c r="D100" s="42"/>
      <c r="E100" s="56"/>
      <c r="F100" s="61"/>
      <c r="G100" s="61"/>
      <c r="H100" s="58">
        <f t="shared" si="3"/>
        <v>0</v>
      </c>
    </row>
    <row r="101" spans="1:8" x14ac:dyDescent="0.3">
      <c r="A101" s="62"/>
      <c r="B101" s="39"/>
      <c r="C101" s="54"/>
      <c r="D101" s="55"/>
      <c r="E101" s="56"/>
      <c r="F101" s="57"/>
      <c r="G101" s="57"/>
      <c r="H101" s="58">
        <f t="shared" si="3"/>
        <v>0</v>
      </c>
    </row>
    <row r="102" spans="1:8" x14ac:dyDescent="0.3">
      <c r="A102" s="59"/>
      <c r="B102" s="39"/>
      <c r="C102" s="60"/>
      <c r="D102" s="42"/>
      <c r="E102" s="56"/>
      <c r="F102" s="61"/>
      <c r="G102" s="61"/>
      <c r="H102" s="58">
        <f t="shared" si="3"/>
        <v>0</v>
      </c>
    </row>
    <row r="103" spans="1:8" ht="14.5" thickBot="1" x14ac:dyDescent="0.35">
      <c r="A103" s="63"/>
      <c r="B103" s="47"/>
      <c r="C103" s="64"/>
      <c r="D103" s="50"/>
      <c r="E103" s="65"/>
      <c r="F103" s="66"/>
      <c r="G103" s="66"/>
      <c r="H103" s="67">
        <f t="shared" si="3"/>
        <v>0</v>
      </c>
    </row>
    <row r="104" spans="1:8" ht="14.5" thickBot="1" x14ac:dyDescent="0.35">
      <c r="A104" s="152" t="s">
        <v>80</v>
      </c>
      <c r="B104" s="153"/>
      <c r="C104" s="153"/>
      <c r="D104" s="153"/>
      <c r="E104" s="153"/>
      <c r="F104" s="153"/>
      <c r="G104" s="153"/>
      <c r="H104" s="81">
        <f>SUM(H98:H103)</f>
        <v>0</v>
      </c>
    </row>
  </sheetData>
  <protectedRanges>
    <protectedRange sqref="C23:C24 B14 A17 B22:C23 B28:C31 C31:C32 B9:C12" name="Range1"/>
    <protectedRange sqref="B38" name="Range1_1"/>
    <protectedRange sqref="A45:J55" name="Salary Info"/>
  </protectedRanges>
  <mergeCells count="15">
    <mergeCell ref="A80:J80"/>
    <mergeCell ref="A94:I94"/>
    <mergeCell ref="A96:H96"/>
    <mergeCell ref="A104:G104"/>
    <mergeCell ref="A56:I56"/>
    <mergeCell ref="A78:G78"/>
    <mergeCell ref="A1:J7"/>
    <mergeCell ref="A43:J43"/>
    <mergeCell ref="A58:H58"/>
    <mergeCell ref="E19:G19"/>
    <mergeCell ref="A19:C19"/>
    <mergeCell ref="B9:C9"/>
    <mergeCell ref="B10:C10"/>
    <mergeCell ref="B11:C11"/>
    <mergeCell ref="B12:C12"/>
  </mergeCells>
  <conditionalFormatting sqref="B38">
    <cfRule type="cellIs" dxfId="40" priority="1" operator="equal">
      <formula>"Yes"</formula>
    </cfRule>
  </conditionalFormatting>
  <conditionalFormatting sqref="D1:D7 I1:J7 K9:XFD17 A9:D18 A19 I19:XFD42 D26:D42 A42:C55 D43:XFD43 D44:L45 N44:XFD45 D46:XFD55 A56 J56:XFD56 A57:XFD57 A58:I58 K58:XFD59 E59:I59 A59:D60 E60:XFD60 A61:XFD77 A78 H78:XFD78 A79:XFD80 A81:K82 M81:XFD82 A83:XFD96 A97:I98 K97:XFD98 A99:XFD1048576">
    <cfRule type="cellIs" dxfId="39" priority="4" operator="lessThan">
      <formula>0</formula>
    </cfRule>
  </conditionalFormatting>
  <conditionalFormatting sqref="E38:G39">
    <cfRule type="cellIs" dxfId="38" priority="2" operator="lessThan">
      <formula>0</formula>
    </cfRule>
  </conditionalFormatting>
  <conditionalFormatting sqref="F35:G35">
    <cfRule type="cellIs" dxfId="37" priority="3" operator="lessThan">
      <formula>0</formula>
    </cfRule>
  </conditionalFormatting>
  <conditionalFormatting sqref="H18:XFD18 D19:E19 A20:G20 A21 D21:E21 A22:G25 A27 E27:G34 A28:C34 B35:C35 E36:G36 A36:C37 G37 A38:B38 B39">
    <cfRule type="cellIs" dxfId="36" priority="5" operator="lessThan">
      <formula>0</formula>
    </cfRule>
  </conditionalFormatting>
  <pageMargins left="0.7" right="0.7" top="0.75" bottom="0.75" header="0.3" footer="0.3"/>
  <pageSetup scale="47" fitToHeight="0" orientation="landscape" r:id="rId1"/>
  <headerFooter>
    <oddHeader>&amp;A</oddHeader>
    <oddFooter>Page &amp;P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2573617-CF63-4B57-9E06-56F4FED48A9F}">
          <x14:formula1>
            <xm:f>Sheet2!$A$1:$A$6</xm:f>
          </x14:formula1>
          <xm:sqref>B14</xm:sqref>
        </x14:dataValidation>
        <x14:dataValidation type="list" allowBlank="1" showInputMessage="1" showErrorMessage="1" xr:uid="{82134C4B-0BDF-4E3D-906E-8673F831FBFE}">
          <x14:formula1>
            <xm:f>Sheet1!$A$1:$A$2</xm:f>
          </x14:formula1>
          <xm:sqref>B38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937B6-1ACC-49E5-AB45-BB0D8D08FF2D}">
  <sheetPr>
    <pageSetUpPr fitToPage="1"/>
  </sheetPr>
  <dimension ref="A1:O104"/>
  <sheetViews>
    <sheetView zoomScale="80" zoomScaleNormal="80" workbookViewId="0">
      <selection activeCell="A11" sqref="A11"/>
    </sheetView>
  </sheetViews>
  <sheetFormatPr defaultColWidth="9.1796875" defaultRowHeight="14" x14ac:dyDescent="0.3"/>
  <cols>
    <col min="1" max="1" width="32" style="4" customWidth="1"/>
    <col min="2" max="2" width="29.54296875" style="4" customWidth="1"/>
    <col min="3" max="3" width="26.7265625" style="4" customWidth="1"/>
    <col min="4" max="4" width="11.1796875" style="4" customWidth="1"/>
    <col min="5" max="5" width="28.7265625" style="4" customWidth="1"/>
    <col min="6" max="6" width="29.54296875" style="4" customWidth="1"/>
    <col min="7" max="8" width="26.7265625" style="4" customWidth="1"/>
    <col min="9" max="9" width="22.54296875" style="4" customWidth="1"/>
    <col min="10" max="10" width="24.81640625" style="4" customWidth="1"/>
    <col min="11" max="14" width="9.1796875" style="4"/>
    <col min="15" max="15" width="21.453125" style="4" customWidth="1"/>
    <col min="16" max="16384" width="9.1796875" style="4"/>
  </cols>
  <sheetData>
    <row r="1" spans="1:10" x14ac:dyDescent="0.3">
      <c r="A1" s="160" t="s">
        <v>81</v>
      </c>
      <c r="B1" s="137"/>
      <c r="C1" s="137"/>
      <c r="D1" s="137"/>
      <c r="E1" s="137"/>
      <c r="F1" s="137"/>
      <c r="G1" s="137"/>
      <c r="H1" s="137"/>
      <c r="I1" s="137"/>
      <c r="J1" s="138"/>
    </row>
    <row r="2" spans="1:10" x14ac:dyDescent="0.3">
      <c r="A2" s="139"/>
      <c r="B2" s="140"/>
      <c r="C2" s="140"/>
      <c r="D2" s="140"/>
      <c r="E2" s="140"/>
      <c r="F2" s="140"/>
      <c r="G2" s="140"/>
      <c r="H2" s="140"/>
      <c r="I2" s="140"/>
      <c r="J2" s="141"/>
    </row>
    <row r="3" spans="1:10" x14ac:dyDescent="0.3">
      <c r="A3" s="139"/>
      <c r="B3" s="140"/>
      <c r="C3" s="140"/>
      <c r="D3" s="140"/>
      <c r="E3" s="140"/>
      <c r="F3" s="140"/>
      <c r="G3" s="140"/>
      <c r="H3" s="140"/>
      <c r="I3" s="140"/>
      <c r="J3" s="141"/>
    </row>
    <row r="4" spans="1:10" x14ac:dyDescent="0.3">
      <c r="A4" s="139"/>
      <c r="B4" s="140"/>
      <c r="C4" s="140"/>
      <c r="D4" s="140"/>
      <c r="E4" s="140"/>
      <c r="F4" s="140"/>
      <c r="G4" s="140"/>
      <c r="H4" s="140"/>
      <c r="I4" s="140"/>
      <c r="J4" s="141"/>
    </row>
    <row r="5" spans="1:10" x14ac:dyDescent="0.3">
      <c r="A5" s="139"/>
      <c r="B5" s="140"/>
      <c r="C5" s="140"/>
      <c r="D5" s="140"/>
      <c r="E5" s="140"/>
      <c r="F5" s="140"/>
      <c r="G5" s="140"/>
      <c r="H5" s="140"/>
      <c r="I5" s="140"/>
      <c r="J5" s="141"/>
    </row>
    <row r="6" spans="1:10" x14ac:dyDescent="0.3">
      <c r="A6" s="139"/>
      <c r="B6" s="140"/>
      <c r="C6" s="140"/>
      <c r="D6" s="140"/>
      <c r="E6" s="140"/>
      <c r="F6" s="140"/>
      <c r="G6" s="140"/>
      <c r="H6" s="140"/>
      <c r="I6" s="140"/>
      <c r="J6" s="141"/>
    </row>
    <row r="7" spans="1:10" ht="14.5" thickBot="1" x14ac:dyDescent="0.35">
      <c r="A7" s="142"/>
      <c r="B7" s="143"/>
      <c r="C7" s="143"/>
      <c r="D7" s="143"/>
      <c r="E7" s="143"/>
      <c r="F7" s="143"/>
      <c r="G7" s="143"/>
      <c r="H7" s="143"/>
      <c r="I7" s="143"/>
      <c r="J7" s="144"/>
    </row>
    <row r="9" spans="1:10" ht="13.5" customHeight="1" x14ac:dyDescent="0.35">
      <c r="A9" s="83" t="s">
        <v>4</v>
      </c>
      <c r="B9" s="161">
        <f>'Reimbursement #1'!B9</f>
        <v>0</v>
      </c>
      <c r="C9" s="161"/>
      <c r="E9"/>
      <c r="F9"/>
      <c r="G9"/>
      <c r="H9" s="84"/>
      <c r="I9" s="84"/>
      <c r="J9" s="84"/>
    </row>
    <row r="10" spans="1:10" ht="13.5" customHeight="1" x14ac:dyDescent="0.35">
      <c r="A10" s="83" t="s">
        <v>5</v>
      </c>
      <c r="B10" s="161">
        <f>'Reimbursement #1'!B10</f>
        <v>0</v>
      </c>
      <c r="C10" s="161"/>
      <c r="E10"/>
      <c r="F10"/>
      <c r="G10"/>
      <c r="H10" s="84"/>
      <c r="I10" s="84"/>
      <c r="J10" s="84"/>
    </row>
    <row r="11" spans="1:10" ht="13.5" customHeight="1" x14ac:dyDescent="0.35">
      <c r="A11" s="83" t="s">
        <v>6</v>
      </c>
      <c r="B11" s="151"/>
      <c r="C11" s="151"/>
      <c r="E11"/>
      <c r="F11"/>
      <c r="G11"/>
      <c r="H11" s="84"/>
      <c r="I11" s="84"/>
      <c r="J11" s="84"/>
    </row>
    <row r="12" spans="1:10" ht="13.5" customHeight="1" x14ac:dyDescent="0.35">
      <c r="A12" s="83" t="s">
        <v>7</v>
      </c>
      <c r="B12" s="161">
        <f>'Reimbursement #1'!B12</f>
        <v>0</v>
      </c>
      <c r="C12" s="161"/>
      <c r="E12"/>
      <c r="F12"/>
      <c r="G12"/>
      <c r="H12" s="84"/>
      <c r="I12" s="84"/>
      <c r="J12" s="84"/>
    </row>
    <row r="13" spans="1:10" ht="14.5" x14ac:dyDescent="0.35">
      <c r="E13"/>
      <c r="F13"/>
      <c r="G13"/>
      <c r="H13" s="84"/>
      <c r="I13" s="84"/>
      <c r="J13" s="84"/>
    </row>
    <row r="14" spans="1:10" ht="14.5" x14ac:dyDescent="0.35">
      <c r="A14" s="83" t="s">
        <v>8</v>
      </c>
      <c r="B14" s="121">
        <f>'Reimbursement #1'!B14</f>
        <v>0</v>
      </c>
      <c r="E14"/>
      <c r="F14"/>
      <c r="G14"/>
      <c r="H14" s="84"/>
      <c r="I14" s="84"/>
      <c r="J14" s="84"/>
    </row>
    <row r="15" spans="1:10" ht="14.5" x14ac:dyDescent="0.35">
      <c r="E15"/>
      <c r="F15"/>
      <c r="G15"/>
      <c r="H15" s="84"/>
      <c r="I15" s="84"/>
      <c r="J15" s="84"/>
    </row>
    <row r="16" spans="1:10" s="87" customFormat="1" ht="14.5" x14ac:dyDescent="0.35">
      <c r="A16" s="86" t="s">
        <v>9</v>
      </c>
      <c r="B16" s="86" t="s">
        <v>10</v>
      </c>
      <c r="C16" s="86" t="s">
        <v>11</v>
      </c>
      <c r="E16"/>
      <c r="F16"/>
      <c r="G16"/>
      <c r="H16" s="84"/>
      <c r="I16" s="84"/>
      <c r="J16" s="84"/>
    </row>
    <row r="17" spans="1:15" ht="14.5" customHeight="1" x14ac:dyDescent="0.35">
      <c r="A17" s="89">
        <f>'Reimbursement #1'!A17</f>
        <v>0</v>
      </c>
      <c r="B17" s="89">
        <f>A17*B14</f>
        <v>0</v>
      </c>
      <c r="C17" s="90">
        <f>A17+B17</f>
        <v>0</v>
      </c>
      <c r="E17"/>
      <c r="F17"/>
      <c r="G17"/>
      <c r="H17" s="84"/>
      <c r="I17" s="84"/>
      <c r="J17" s="84"/>
    </row>
    <row r="18" spans="1:15" ht="14.5" thickBot="1" x14ac:dyDescent="0.35">
      <c r="E18" s="84"/>
      <c r="F18" s="84"/>
      <c r="G18" s="84"/>
      <c r="K18" s="91"/>
      <c r="L18" s="91"/>
      <c r="M18" s="91"/>
      <c r="N18" s="91"/>
      <c r="O18" s="91"/>
    </row>
    <row r="19" spans="1:15" x14ac:dyDescent="0.3">
      <c r="A19" s="148" t="s">
        <v>12</v>
      </c>
      <c r="B19" s="149"/>
      <c r="C19" s="150"/>
      <c r="E19" s="148" t="s">
        <v>13</v>
      </c>
      <c r="F19" s="149"/>
      <c r="G19" s="150"/>
      <c r="K19" s="91"/>
      <c r="L19" s="91"/>
      <c r="M19" s="91"/>
      <c r="N19" s="91"/>
      <c r="O19" s="91"/>
    </row>
    <row r="20" spans="1:15" x14ac:dyDescent="0.3">
      <c r="A20" s="92"/>
      <c r="B20" s="93" t="s">
        <v>14</v>
      </c>
      <c r="C20" s="94" t="s">
        <v>15</v>
      </c>
      <c r="E20" s="92"/>
      <c r="F20" s="93" t="s">
        <v>14</v>
      </c>
      <c r="G20" s="94" t="s">
        <v>15</v>
      </c>
    </row>
    <row r="21" spans="1:15" x14ac:dyDescent="0.3">
      <c r="A21" s="92" t="s">
        <v>16</v>
      </c>
      <c r="B21" s="95"/>
      <c r="C21" s="96"/>
      <c r="E21" s="92" t="s">
        <v>16</v>
      </c>
      <c r="F21" s="95"/>
      <c r="G21" s="96"/>
    </row>
    <row r="22" spans="1:15" x14ac:dyDescent="0.3">
      <c r="A22" s="97" t="s">
        <v>17</v>
      </c>
      <c r="B22" s="88">
        <v>0</v>
      </c>
      <c r="C22" s="98">
        <v>0</v>
      </c>
      <c r="E22" s="97" t="s">
        <v>17</v>
      </c>
      <c r="F22" s="99">
        <f>B22+'Reimbursement #1'!F22</f>
        <v>0</v>
      </c>
      <c r="G22" s="100">
        <f>C22+'Reimbursement #1'!G22</f>
        <v>0</v>
      </c>
    </row>
    <row r="23" spans="1:15" x14ac:dyDescent="0.3">
      <c r="A23" s="97" t="s">
        <v>18</v>
      </c>
      <c r="B23" s="88">
        <v>0</v>
      </c>
      <c r="C23" s="98">
        <v>0</v>
      </c>
      <c r="E23" s="97" t="s">
        <v>18</v>
      </c>
      <c r="F23" s="99">
        <f>B23+'Reimbursement #1'!F23</f>
        <v>0</v>
      </c>
      <c r="G23" s="100">
        <f>C23+'Reimbursement #1'!G23</f>
        <v>0</v>
      </c>
    </row>
    <row r="24" spans="1:15" x14ac:dyDescent="0.3">
      <c r="A24" s="92"/>
      <c r="B24" s="101"/>
      <c r="C24" s="102"/>
      <c r="E24" s="92"/>
      <c r="F24" s="101"/>
      <c r="G24" s="102"/>
    </row>
    <row r="25" spans="1:15" x14ac:dyDescent="0.3">
      <c r="A25" s="103" t="s">
        <v>19</v>
      </c>
      <c r="B25" s="104">
        <f>SUM(B22:B23)</f>
        <v>0</v>
      </c>
      <c r="C25" s="105">
        <f>SUM(C22:C23)</f>
        <v>0</v>
      </c>
      <c r="E25" s="103" t="s">
        <v>19</v>
      </c>
      <c r="F25" s="104">
        <f>SUM(F22:F23)</f>
        <v>0</v>
      </c>
      <c r="G25" s="105">
        <f>SUM(G22:G23)</f>
        <v>0</v>
      </c>
    </row>
    <row r="26" spans="1:15" x14ac:dyDescent="0.3">
      <c r="A26" s="92"/>
      <c r="B26" s="95"/>
      <c r="C26" s="96"/>
      <c r="E26" s="92"/>
      <c r="F26" s="95"/>
      <c r="G26" s="96"/>
    </row>
    <row r="27" spans="1:15" x14ac:dyDescent="0.3">
      <c r="A27" s="92" t="s">
        <v>20</v>
      </c>
      <c r="B27" s="95"/>
      <c r="C27" s="96"/>
      <c r="E27" s="92" t="s">
        <v>20</v>
      </c>
      <c r="F27" s="95"/>
      <c r="G27" s="96"/>
    </row>
    <row r="28" spans="1:15" x14ac:dyDescent="0.3">
      <c r="A28" s="97" t="s">
        <v>21</v>
      </c>
      <c r="B28" s="88">
        <v>0</v>
      </c>
      <c r="C28" s="98">
        <v>0</v>
      </c>
      <c r="E28" s="97" t="s">
        <v>21</v>
      </c>
      <c r="F28" s="99">
        <f>B28+'Reimbursement #1'!F28</f>
        <v>0</v>
      </c>
      <c r="G28" s="100">
        <f>C28+'Reimbursement #1'!G28</f>
        <v>0</v>
      </c>
    </row>
    <row r="29" spans="1:15" x14ac:dyDescent="0.3">
      <c r="A29" s="97" t="s">
        <v>22</v>
      </c>
      <c r="B29" s="88">
        <v>0</v>
      </c>
      <c r="C29" s="98">
        <v>0</v>
      </c>
      <c r="E29" s="97" t="s">
        <v>22</v>
      </c>
      <c r="F29" s="99">
        <f>B29+'Reimbursement #1'!F29</f>
        <v>0</v>
      </c>
      <c r="G29" s="100">
        <f>C29+'Reimbursement #1'!G29</f>
        <v>0</v>
      </c>
    </row>
    <row r="30" spans="1:15" x14ac:dyDescent="0.3">
      <c r="A30" s="97" t="s">
        <v>23</v>
      </c>
      <c r="B30" s="88">
        <v>0</v>
      </c>
      <c r="C30" s="98">
        <v>0</v>
      </c>
      <c r="E30" s="97" t="s">
        <v>23</v>
      </c>
      <c r="F30" s="99">
        <f>B30+'Reimbursement #1'!F30</f>
        <v>0</v>
      </c>
      <c r="G30" s="100">
        <f>C30+'Reimbursement #1'!G30</f>
        <v>0</v>
      </c>
    </row>
    <row r="31" spans="1:15" x14ac:dyDescent="0.3">
      <c r="A31" s="97" t="s">
        <v>24</v>
      </c>
      <c r="B31" s="88">
        <v>0</v>
      </c>
      <c r="C31" s="98">
        <v>0</v>
      </c>
      <c r="E31" s="97" t="s">
        <v>24</v>
      </c>
      <c r="F31" s="99">
        <f>B31+'Reimbursement #1'!F31</f>
        <v>0</v>
      </c>
      <c r="G31" s="100">
        <f>C31+'Reimbursement #1'!G31</f>
        <v>0</v>
      </c>
    </row>
    <row r="32" spans="1:15" x14ac:dyDescent="0.3">
      <c r="A32" s="92"/>
      <c r="B32" s="101"/>
      <c r="C32" s="102"/>
      <c r="E32" s="92"/>
      <c r="F32" s="101"/>
      <c r="G32" s="102"/>
    </row>
    <row r="33" spans="1:10" x14ac:dyDescent="0.3">
      <c r="A33" s="103" t="s">
        <v>25</v>
      </c>
      <c r="B33" s="106">
        <f>SUM(B28:B31)</f>
        <v>0</v>
      </c>
      <c r="C33" s="107">
        <f>SUM(C28:C31)</f>
        <v>0</v>
      </c>
      <c r="E33" s="103" t="s">
        <v>25</v>
      </c>
      <c r="F33" s="104">
        <f>SUM(F28:F31)</f>
        <v>0</v>
      </c>
      <c r="G33" s="105">
        <f>SUM(G28:G31)</f>
        <v>0</v>
      </c>
    </row>
    <row r="34" spans="1:10" x14ac:dyDescent="0.3">
      <c r="A34" s="92"/>
      <c r="B34" s="95"/>
      <c r="C34" s="96"/>
      <c r="E34" s="92"/>
      <c r="F34" s="108"/>
      <c r="G34" s="96"/>
    </row>
    <row r="35" spans="1:10" ht="28" x14ac:dyDescent="0.3">
      <c r="A35" s="92"/>
      <c r="B35" s="120" t="s">
        <v>26</v>
      </c>
      <c r="C35" s="109" t="s">
        <v>27</v>
      </c>
      <c r="E35" s="92"/>
      <c r="F35" s="120" t="s">
        <v>28</v>
      </c>
      <c r="G35" s="109" t="s">
        <v>29</v>
      </c>
    </row>
    <row r="36" spans="1:10" x14ac:dyDescent="0.3">
      <c r="A36" s="97" t="s">
        <v>30</v>
      </c>
      <c r="B36" s="110">
        <f>B25+B33</f>
        <v>0</v>
      </c>
      <c r="C36" s="111">
        <f>C25+C33</f>
        <v>0</v>
      </c>
      <c r="E36" s="97" t="s">
        <v>31</v>
      </c>
      <c r="F36" s="110">
        <f>F25+F33</f>
        <v>0</v>
      </c>
      <c r="G36" s="111">
        <f>G25+G33</f>
        <v>0</v>
      </c>
    </row>
    <row r="37" spans="1:10" x14ac:dyDescent="0.3">
      <c r="A37" s="92"/>
      <c r="B37" s="95"/>
      <c r="C37" s="96"/>
      <c r="E37" s="92"/>
      <c r="F37" s="95"/>
      <c r="G37" s="96"/>
    </row>
    <row r="38" spans="1:10" ht="28.5" thickBot="1" x14ac:dyDescent="0.4">
      <c r="A38" s="122"/>
      <c r="B38" s="123"/>
      <c r="C38" s="114"/>
      <c r="E38" s="92"/>
      <c r="F38" s="115" t="s">
        <v>33</v>
      </c>
      <c r="G38" s="116" t="s">
        <v>34</v>
      </c>
    </row>
    <row r="39" spans="1:10" ht="14.5" thickBot="1" x14ac:dyDescent="0.35">
      <c r="B39" s="95"/>
      <c r="E39" s="117" t="s">
        <v>35</v>
      </c>
      <c r="F39" s="118">
        <f>A17-F36</f>
        <v>0</v>
      </c>
      <c r="G39" s="119">
        <f>B17-G36</f>
        <v>0</v>
      </c>
    </row>
    <row r="42" spans="1:10" ht="14.5" thickBot="1" x14ac:dyDescent="0.35"/>
    <row r="43" spans="1:10" ht="20.5" thickBot="1" x14ac:dyDescent="0.45">
      <c r="A43" s="145" t="s">
        <v>36</v>
      </c>
      <c r="B43" s="146"/>
      <c r="C43" s="146"/>
      <c r="D43" s="146"/>
      <c r="E43" s="146"/>
      <c r="F43" s="146"/>
      <c r="G43" s="146"/>
      <c r="H43" s="146"/>
      <c r="I43" s="146"/>
      <c r="J43" s="147"/>
    </row>
    <row r="44" spans="1:10" x14ac:dyDescent="0.3">
      <c r="A44" s="74" t="s">
        <v>37</v>
      </c>
      <c r="B44" s="68" t="s">
        <v>38</v>
      </c>
      <c r="C44" s="68" t="s">
        <v>39</v>
      </c>
      <c r="D44" s="68" t="s">
        <v>40</v>
      </c>
      <c r="E44" s="68" t="s">
        <v>41</v>
      </c>
      <c r="F44" s="69" t="s">
        <v>42</v>
      </c>
      <c r="G44" s="68" t="s">
        <v>43</v>
      </c>
      <c r="H44" s="68" t="s">
        <v>44</v>
      </c>
      <c r="I44" s="68" t="s">
        <v>45</v>
      </c>
      <c r="J44" s="75" t="s">
        <v>46</v>
      </c>
    </row>
    <row r="45" spans="1:10" x14ac:dyDescent="0.3">
      <c r="A45" s="28" t="s">
        <v>47</v>
      </c>
      <c r="B45" s="20" t="s">
        <v>48</v>
      </c>
      <c r="C45" s="20" t="s">
        <v>49</v>
      </c>
      <c r="D45" s="29">
        <v>1.1000000000000001</v>
      </c>
      <c r="E45" s="19">
        <v>43554</v>
      </c>
      <c r="F45" s="21">
        <v>24589</v>
      </c>
      <c r="G45" s="22">
        <v>10</v>
      </c>
      <c r="H45" s="23">
        <v>25</v>
      </c>
      <c r="I45" s="23">
        <v>150</v>
      </c>
      <c r="J45" s="24">
        <f>(G45*H45)+I45</f>
        <v>400</v>
      </c>
    </row>
    <row r="46" spans="1:10" x14ac:dyDescent="0.3">
      <c r="A46" s="2"/>
      <c r="B46" s="9"/>
      <c r="C46" s="9"/>
      <c r="D46" s="30"/>
      <c r="E46" s="9"/>
      <c r="F46" s="9"/>
      <c r="G46" s="9"/>
      <c r="H46" s="10"/>
      <c r="I46" s="10"/>
      <c r="J46" s="11">
        <v>0</v>
      </c>
    </row>
    <row r="47" spans="1:10" x14ac:dyDescent="0.3">
      <c r="A47" s="2"/>
      <c r="B47" s="9"/>
      <c r="C47" s="9"/>
      <c r="D47" s="30"/>
      <c r="E47" s="9"/>
      <c r="F47" s="9"/>
      <c r="G47" s="9"/>
      <c r="H47" s="10"/>
      <c r="I47" s="10"/>
      <c r="J47" s="11">
        <v>0</v>
      </c>
    </row>
    <row r="48" spans="1:10" x14ac:dyDescent="0.3">
      <c r="A48" s="2"/>
      <c r="B48" s="9"/>
      <c r="C48" s="9"/>
      <c r="D48" s="30"/>
      <c r="E48" s="9"/>
      <c r="F48" s="9"/>
      <c r="G48" s="9"/>
      <c r="H48" s="10"/>
      <c r="I48" s="10"/>
      <c r="J48" s="11">
        <v>0</v>
      </c>
    </row>
    <row r="49" spans="1:10" x14ac:dyDescent="0.3">
      <c r="A49" s="2"/>
      <c r="B49" s="9"/>
      <c r="C49" s="9"/>
      <c r="D49" s="30"/>
      <c r="E49" s="9"/>
      <c r="F49" s="9"/>
      <c r="G49" s="9"/>
      <c r="H49" s="10"/>
      <c r="I49" s="10"/>
      <c r="J49" s="11">
        <v>0</v>
      </c>
    </row>
    <row r="50" spans="1:10" x14ac:dyDescent="0.3">
      <c r="A50" s="2"/>
      <c r="B50" s="9"/>
      <c r="C50" s="9"/>
      <c r="D50" s="30"/>
      <c r="E50" s="9"/>
      <c r="F50" s="9"/>
      <c r="G50" s="9"/>
      <c r="H50" s="10"/>
      <c r="I50" s="10"/>
      <c r="J50" s="11">
        <v>0</v>
      </c>
    </row>
    <row r="51" spans="1:10" x14ac:dyDescent="0.3">
      <c r="A51" s="2"/>
      <c r="B51" s="9"/>
      <c r="C51" s="9"/>
      <c r="D51" s="30"/>
      <c r="E51" s="9"/>
      <c r="F51" s="9"/>
      <c r="G51" s="9"/>
      <c r="H51" s="10"/>
      <c r="I51" s="10"/>
      <c r="J51" s="11">
        <v>0</v>
      </c>
    </row>
    <row r="52" spans="1:10" x14ac:dyDescent="0.3">
      <c r="A52" s="2"/>
      <c r="B52" s="9"/>
      <c r="C52" s="9"/>
      <c r="D52" s="30"/>
      <c r="E52" s="9"/>
      <c r="F52" s="9"/>
      <c r="G52" s="9"/>
      <c r="H52" s="10"/>
      <c r="I52" s="10"/>
      <c r="J52" s="11">
        <v>0</v>
      </c>
    </row>
    <row r="53" spans="1:10" x14ac:dyDescent="0.3">
      <c r="A53" s="2"/>
      <c r="B53" s="9"/>
      <c r="C53" s="9"/>
      <c r="D53" s="30"/>
      <c r="E53" s="9"/>
      <c r="F53" s="9"/>
      <c r="G53" s="9"/>
      <c r="H53" s="10"/>
      <c r="I53" s="10"/>
      <c r="J53" s="11">
        <v>0</v>
      </c>
    </row>
    <row r="54" spans="1:10" x14ac:dyDescent="0.3">
      <c r="A54" s="2"/>
      <c r="B54" s="9"/>
      <c r="C54" s="9"/>
      <c r="D54" s="30"/>
      <c r="E54" s="9"/>
      <c r="F54" s="9"/>
      <c r="G54" s="9"/>
      <c r="H54" s="10"/>
      <c r="I54" s="10"/>
      <c r="J54" s="11">
        <v>0</v>
      </c>
    </row>
    <row r="55" spans="1:10" ht="14.5" thickBot="1" x14ac:dyDescent="0.35">
      <c r="A55" s="3"/>
      <c r="B55" s="70"/>
      <c r="C55" s="70"/>
      <c r="D55" s="71"/>
      <c r="E55" s="70"/>
      <c r="F55" s="70"/>
      <c r="G55" s="70"/>
      <c r="H55" s="72"/>
      <c r="I55" s="72"/>
      <c r="J55" s="76">
        <v>0</v>
      </c>
    </row>
    <row r="56" spans="1:10" ht="15" customHeight="1" thickBot="1" x14ac:dyDescent="0.35">
      <c r="A56" s="154" t="s">
        <v>50</v>
      </c>
      <c r="B56" s="155"/>
      <c r="C56" s="155"/>
      <c r="D56" s="155"/>
      <c r="E56" s="155"/>
      <c r="F56" s="155"/>
      <c r="G56" s="155"/>
      <c r="H56" s="155"/>
      <c r="I56" s="156"/>
      <c r="J56" s="73">
        <f>SUM(J46:J55)</f>
        <v>0</v>
      </c>
    </row>
    <row r="57" spans="1:10" ht="14.5" thickBot="1" x14ac:dyDescent="0.35"/>
    <row r="58" spans="1:10" ht="20.5" thickBot="1" x14ac:dyDescent="0.45">
      <c r="A58" s="145" t="s">
        <v>51</v>
      </c>
      <c r="B58" s="146"/>
      <c r="C58" s="146"/>
      <c r="D58" s="146"/>
      <c r="E58" s="146"/>
      <c r="F58" s="146"/>
      <c r="G58" s="146"/>
      <c r="H58" s="147"/>
    </row>
    <row r="59" spans="1:10" x14ac:dyDescent="0.3">
      <c r="A59" s="5" t="s">
        <v>52</v>
      </c>
      <c r="B59" s="6" t="s">
        <v>53</v>
      </c>
      <c r="C59" s="6" t="s">
        <v>54</v>
      </c>
      <c r="D59" s="6" t="s">
        <v>55</v>
      </c>
      <c r="E59" s="6" t="s">
        <v>56</v>
      </c>
      <c r="F59" s="6" t="s">
        <v>57</v>
      </c>
      <c r="G59" s="6" t="s">
        <v>58</v>
      </c>
      <c r="H59" s="7" t="s">
        <v>59</v>
      </c>
    </row>
    <row r="60" spans="1:10" x14ac:dyDescent="0.3">
      <c r="A60" s="78" t="s">
        <v>47</v>
      </c>
      <c r="B60" s="34" t="s">
        <v>60</v>
      </c>
      <c r="C60" s="18">
        <v>2243</v>
      </c>
      <c r="D60" s="18">
        <v>1.1000000000000001</v>
      </c>
      <c r="E60" s="19" t="s">
        <v>61</v>
      </c>
      <c r="F60" s="33" t="s">
        <v>57</v>
      </c>
      <c r="G60" s="18" t="s">
        <v>62</v>
      </c>
      <c r="H60" s="27">
        <v>5000</v>
      </c>
    </row>
    <row r="61" spans="1:10" x14ac:dyDescent="0.3">
      <c r="A61" s="130"/>
      <c r="B61" s="35"/>
      <c r="C61" s="12"/>
      <c r="D61" s="13"/>
      <c r="E61" s="13"/>
      <c r="F61" s="31"/>
      <c r="G61" s="14"/>
      <c r="H61" s="25">
        <v>0</v>
      </c>
    </row>
    <row r="62" spans="1:10" x14ac:dyDescent="0.3">
      <c r="A62" s="130"/>
      <c r="B62" s="35"/>
      <c r="C62" s="12"/>
      <c r="D62" s="13"/>
      <c r="E62" s="13"/>
      <c r="F62" s="31"/>
      <c r="G62" s="14"/>
      <c r="H62" s="25">
        <v>0</v>
      </c>
    </row>
    <row r="63" spans="1:10" x14ac:dyDescent="0.3">
      <c r="A63" s="130"/>
      <c r="B63" s="35"/>
      <c r="C63" s="12"/>
      <c r="D63" s="13"/>
      <c r="E63" s="13"/>
      <c r="F63" s="31"/>
      <c r="G63" s="14"/>
      <c r="H63" s="25">
        <v>0</v>
      </c>
    </row>
    <row r="64" spans="1:10" x14ac:dyDescent="0.3">
      <c r="A64" s="130"/>
      <c r="B64" s="36"/>
      <c r="C64" s="12"/>
      <c r="D64" s="13"/>
      <c r="E64" s="124"/>
      <c r="F64" s="31"/>
      <c r="G64" s="14"/>
      <c r="H64" s="25">
        <v>0</v>
      </c>
    </row>
    <row r="65" spans="1:10" x14ac:dyDescent="0.3">
      <c r="A65" s="130"/>
      <c r="B65" s="36"/>
      <c r="C65" s="12"/>
      <c r="D65" s="13"/>
      <c r="E65" s="124"/>
      <c r="F65" s="31"/>
      <c r="G65" s="14"/>
      <c r="H65" s="25">
        <v>0</v>
      </c>
    </row>
    <row r="66" spans="1:10" x14ac:dyDescent="0.3">
      <c r="A66" s="130"/>
      <c r="B66" s="36"/>
      <c r="C66" s="12"/>
      <c r="D66" s="13"/>
      <c r="E66" s="124"/>
      <c r="F66" s="31"/>
      <c r="G66" s="14"/>
      <c r="H66" s="25">
        <v>0</v>
      </c>
    </row>
    <row r="67" spans="1:10" x14ac:dyDescent="0.3">
      <c r="A67" s="130"/>
      <c r="B67" s="36"/>
      <c r="C67" s="12"/>
      <c r="D67" s="13"/>
      <c r="E67" s="124"/>
      <c r="F67" s="31"/>
      <c r="G67" s="14"/>
      <c r="H67" s="25">
        <v>0</v>
      </c>
    </row>
    <row r="68" spans="1:10" x14ac:dyDescent="0.3">
      <c r="A68" s="130"/>
      <c r="B68" s="36"/>
      <c r="C68" s="12"/>
      <c r="D68" s="13"/>
      <c r="E68" s="124"/>
      <c r="F68" s="31"/>
      <c r="G68" s="14"/>
      <c r="H68" s="25">
        <v>0</v>
      </c>
    </row>
    <row r="69" spans="1:10" x14ac:dyDescent="0.3">
      <c r="A69" s="130"/>
      <c r="B69" s="36"/>
      <c r="C69" s="12"/>
      <c r="D69" s="13"/>
      <c r="E69" s="124"/>
      <c r="F69" s="31"/>
      <c r="G69" s="14"/>
      <c r="H69" s="25">
        <v>0</v>
      </c>
    </row>
    <row r="70" spans="1:10" x14ac:dyDescent="0.3">
      <c r="A70" s="130"/>
      <c r="B70" s="35"/>
      <c r="C70" s="12"/>
      <c r="D70" s="13"/>
      <c r="E70" s="13"/>
      <c r="F70" s="31"/>
      <c r="G70" s="14"/>
      <c r="H70" s="25">
        <v>0</v>
      </c>
    </row>
    <row r="71" spans="1:10" x14ac:dyDescent="0.3">
      <c r="A71" s="130"/>
      <c r="B71" s="35"/>
      <c r="C71" s="12"/>
      <c r="D71" s="13"/>
      <c r="E71" s="13"/>
      <c r="F71" s="31"/>
      <c r="G71" s="14"/>
      <c r="H71" s="25">
        <v>0</v>
      </c>
    </row>
    <row r="72" spans="1:10" x14ac:dyDescent="0.3">
      <c r="A72" s="130"/>
      <c r="B72" s="36"/>
      <c r="C72" s="12"/>
      <c r="D72" s="13"/>
      <c r="E72" s="124"/>
      <c r="F72" s="31"/>
      <c r="G72" s="14"/>
      <c r="H72" s="25">
        <v>0</v>
      </c>
    </row>
    <row r="73" spans="1:10" x14ac:dyDescent="0.3">
      <c r="A73" s="130"/>
      <c r="B73" s="36"/>
      <c r="C73" s="12"/>
      <c r="D73" s="13"/>
      <c r="E73" s="124"/>
      <c r="F73" s="31"/>
      <c r="G73" s="14"/>
      <c r="H73" s="25">
        <v>0</v>
      </c>
    </row>
    <row r="74" spans="1:10" x14ac:dyDescent="0.3">
      <c r="A74" s="130"/>
      <c r="B74" s="36"/>
      <c r="C74" s="12"/>
      <c r="D74" s="13"/>
      <c r="E74" s="124"/>
      <c r="F74" s="31"/>
      <c r="G74" s="14"/>
      <c r="H74" s="25">
        <v>0</v>
      </c>
    </row>
    <row r="75" spans="1:10" x14ac:dyDescent="0.3">
      <c r="A75" s="130"/>
      <c r="B75" s="36"/>
      <c r="C75" s="12"/>
      <c r="D75" s="13"/>
      <c r="E75" s="124"/>
      <c r="F75" s="31"/>
      <c r="G75" s="14"/>
      <c r="H75" s="25">
        <v>0</v>
      </c>
    </row>
    <row r="76" spans="1:10" x14ac:dyDescent="0.3">
      <c r="A76" s="130"/>
      <c r="B76" s="36"/>
      <c r="C76" s="12"/>
      <c r="D76" s="13"/>
      <c r="E76" s="124"/>
      <c r="F76" s="31"/>
      <c r="G76" s="14"/>
      <c r="H76" s="25">
        <v>0</v>
      </c>
    </row>
    <row r="77" spans="1:10" ht="14.5" thickBot="1" x14ac:dyDescent="0.35">
      <c r="A77" s="131"/>
      <c r="B77" s="37"/>
      <c r="C77" s="15"/>
      <c r="D77" s="16"/>
      <c r="E77" s="125"/>
      <c r="F77" s="32"/>
      <c r="G77" s="17"/>
      <c r="H77" s="26">
        <v>0</v>
      </c>
    </row>
    <row r="78" spans="1:10" ht="14.5" thickBot="1" x14ac:dyDescent="0.35">
      <c r="A78" s="157" t="s">
        <v>63</v>
      </c>
      <c r="B78" s="158"/>
      <c r="C78" s="158"/>
      <c r="D78" s="158"/>
      <c r="E78" s="158"/>
      <c r="F78" s="158"/>
      <c r="G78" s="159"/>
      <c r="H78" s="77">
        <f>SUM(H61:H77)</f>
        <v>0</v>
      </c>
    </row>
    <row r="79" spans="1:10" ht="14.5" thickBot="1" x14ac:dyDescent="0.35"/>
    <row r="80" spans="1:10" ht="20.5" thickBot="1" x14ac:dyDescent="0.45">
      <c r="A80" s="145" t="s">
        <v>64</v>
      </c>
      <c r="B80" s="146"/>
      <c r="C80" s="146"/>
      <c r="D80" s="146"/>
      <c r="E80" s="146"/>
      <c r="F80" s="146"/>
      <c r="G80" s="146"/>
      <c r="H80" s="146"/>
      <c r="I80" s="146"/>
      <c r="J80" s="147"/>
    </row>
    <row r="81" spans="1:10" ht="28" x14ac:dyDescent="0.3">
      <c r="A81" s="5" t="s">
        <v>65</v>
      </c>
      <c r="B81" s="6" t="s">
        <v>66</v>
      </c>
      <c r="C81" s="6" t="s">
        <v>67</v>
      </c>
      <c r="D81" s="6" t="s">
        <v>40</v>
      </c>
      <c r="E81" s="6" t="s">
        <v>68</v>
      </c>
      <c r="F81" s="6" t="s">
        <v>69</v>
      </c>
      <c r="G81" s="6" t="s">
        <v>70</v>
      </c>
      <c r="H81" s="6" t="s">
        <v>71</v>
      </c>
      <c r="I81" s="6" t="s">
        <v>72</v>
      </c>
      <c r="J81" s="7" t="s">
        <v>73</v>
      </c>
    </row>
    <row r="82" spans="1:10" x14ac:dyDescent="0.3">
      <c r="A82" s="82"/>
      <c r="B82" s="39"/>
      <c r="C82" s="40"/>
      <c r="D82" s="55"/>
      <c r="E82" s="42"/>
      <c r="F82" s="43">
        <v>0.72499999999999998</v>
      </c>
      <c r="G82" s="79">
        <f t="shared" ref="G82:G93" si="0">E82*F82</f>
        <v>0</v>
      </c>
      <c r="H82" s="40"/>
      <c r="I82" s="44">
        <v>0</v>
      </c>
      <c r="J82" s="45">
        <f>G82+I82</f>
        <v>0</v>
      </c>
    </row>
    <row r="83" spans="1:10" x14ac:dyDescent="0.3">
      <c r="A83" s="38"/>
      <c r="B83" s="39"/>
      <c r="C83" s="40"/>
      <c r="D83" s="41"/>
      <c r="E83" s="42"/>
      <c r="F83" s="43">
        <v>0.72499999999999998</v>
      </c>
      <c r="G83" s="79">
        <f t="shared" si="0"/>
        <v>0</v>
      </c>
      <c r="H83" s="40"/>
      <c r="I83" s="44">
        <v>0</v>
      </c>
      <c r="J83" s="45">
        <f t="shared" ref="J83:J93" si="1">G83+I83</f>
        <v>0</v>
      </c>
    </row>
    <row r="84" spans="1:10" x14ac:dyDescent="0.3">
      <c r="A84" s="38"/>
      <c r="B84" s="39"/>
      <c r="C84" s="40"/>
      <c r="D84" s="41"/>
      <c r="E84" s="42"/>
      <c r="F84" s="43">
        <v>0.72499999999999998</v>
      </c>
      <c r="G84" s="79">
        <f t="shared" si="0"/>
        <v>0</v>
      </c>
      <c r="H84" s="40"/>
      <c r="I84" s="44">
        <v>0</v>
      </c>
      <c r="J84" s="45">
        <f t="shared" si="1"/>
        <v>0</v>
      </c>
    </row>
    <row r="85" spans="1:10" x14ac:dyDescent="0.3">
      <c r="A85" s="38"/>
      <c r="B85" s="39"/>
      <c r="C85" s="40"/>
      <c r="D85" s="41"/>
      <c r="E85" s="42"/>
      <c r="F85" s="43">
        <v>0.72499999999999998</v>
      </c>
      <c r="G85" s="79">
        <f t="shared" si="0"/>
        <v>0</v>
      </c>
      <c r="H85" s="40"/>
      <c r="I85" s="44">
        <v>0</v>
      </c>
      <c r="J85" s="45">
        <f t="shared" si="1"/>
        <v>0</v>
      </c>
    </row>
    <row r="86" spans="1:10" x14ac:dyDescent="0.3">
      <c r="A86" s="38"/>
      <c r="B86" s="39"/>
      <c r="C86" s="40"/>
      <c r="D86" s="41"/>
      <c r="E86" s="42"/>
      <c r="F86" s="43">
        <v>0.72499999999999998</v>
      </c>
      <c r="G86" s="79">
        <f t="shared" si="0"/>
        <v>0</v>
      </c>
      <c r="H86" s="40"/>
      <c r="I86" s="44">
        <v>0</v>
      </c>
      <c r="J86" s="45">
        <f t="shared" si="1"/>
        <v>0</v>
      </c>
    </row>
    <row r="87" spans="1:10" x14ac:dyDescent="0.3">
      <c r="A87" s="38"/>
      <c r="B87" s="39"/>
      <c r="C87" s="40"/>
      <c r="D87" s="41"/>
      <c r="E87" s="42"/>
      <c r="F87" s="43">
        <v>0.72499999999999998</v>
      </c>
      <c r="G87" s="79">
        <f t="shared" si="0"/>
        <v>0</v>
      </c>
      <c r="H87" s="40"/>
      <c r="I87" s="44">
        <v>0</v>
      </c>
      <c r="J87" s="45">
        <f t="shared" si="1"/>
        <v>0</v>
      </c>
    </row>
    <row r="88" spans="1:10" x14ac:dyDescent="0.3">
      <c r="A88" s="38"/>
      <c r="B88" s="39"/>
      <c r="C88" s="40"/>
      <c r="D88" s="41"/>
      <c r="E88" s="42"/>
      <c r="F88" s="43">
        <v>0.72499999999999998</v>
      </c>
      <c r="G88" s="79">
        <f t="shared" si="0"/>
        <v>0</v>
      </c>
      <c r="H88" s="40"/>
      <c r="I88" s="44">
        <v>0</v>
      </c>
      <c r="J88" s="45">
        <f t="shared" si="1"/>
        <v>0</v>
      </c>
    </row>
    <row r="89" spans="1:10" x14ac:dyDescent="0.3">
      <c r="A89" s="38"/>
      <c r="B89" s="39"/>
      <c r="C89" s="40"/>
      <c r="D89" s="41"/>
      <c r="E89" s="42"/>
      <c r="F89" s="43">
        <v>0.72499999999999998</v>
      </c>
      <c r="G89" s="79">
        <f t="shared" si="0"/>
        <v>0</v>
      </c>
      <c r="H89" s="40"/>
      <c r="I89" s="44">
        <v>0</v>
      </c>
      <c r="J89" s="45">
        <f t="shared" si="1"/>
        <v>0</v>
      </c>
    </row>
    <row r="90" spans="1:10" x14ac:dyDescent="0.3">
      <c r="A90" s="38"/>
      <c r="B90" s="39"/>
      <c r="C90" s="40"/>
      <c r="D90" s="41"/>
      <c r="E90" s="42"/>
      <c r="F90" s="43">
        <v>0.72499999999999998</v>
      </c>
      <c r="G90" s="79">
        <f t="shared" si="0"/>
        <v>0</v>
      </c>
      <c r="H90" s="40"/>
      <c r="I90" s="44">
        <v>0</v>
      </c>
      <c r="J90" s="45">
        <f t="shared" si="1"/>
        <v>0</v>
      </c>
    </row>
    <row r="91" spans="1:10" x14ac:dyDescent="0.3">
      <c r="A91" s="38"/>
      <c r="B91" s="39"/>
      <c r="C91" s="40"/>
      <c r="D91" s="41"/>
      <c r="E91" s="42"/>
      <c r="F91" s="43">
        <v>0.72499999999999998</v>
      </c>
      <c r="G91" s="79">
        <f t="shared" si="0"/>
        <v>0</v>
      </c>
      <c r="H91" s="40"/>
      <c r="I91" s="44">
        <v>0</v>
      </c>
      <c r="J91" s="45">
        <f t="shared" si="1"/>
        <v>0</v>
      </c>
    </row>
    <row r="92" spans="1:10" x14ac:dyDescent="0.3">
      <c r="A92" s="38"/>
      <c r="B92" s="39"/>
      <c r="C92" s="40"/>
      <c r="D92" s="41"/>
      <c r="E92" s="42"/>
      <c r="F92" s="43">
        <v>0.72499999999999998</v>
      </c>
      <c r="G92" s="79">
        <f t="shared" si="0"/>
        <v>0</v>
      </c>
      <c r="H92" s="40"/>
      <c r="I92" s="44">
        <v>0</v>
      </c>
      <c r="J92" s="45">
        <f t="shared" si="1"/>
        <v>0</v>
      </c>
    </row>
    <row r="93" spans="1:10" ht="14.5" thickBot="1" x14ac:dyDescent="0.35">
      <c r="A93" s="46"/>
      <c r="B93" s="47"/>
      <c r="C93" s="48"/>
      <c r="D93" s="49"/>
      <c r="E93" s="50"/>
      <c r="F93" s="51">
        <v>0.72499999999999998</v>
      </c>
      <c r="G93" s="80">
        <f t="shared" si="0"/>
        <v>0</v>
      </c>
      <c r="H93" s="48"/>
      <c r="I93" s="52">
        <v>0</v>
      </c>
      <c r="J93" s="53">
        <f t="shared" si="1"/>
        <v>0</v>
      </c>
    </row>
    <row r="94" spans="1:10" ht="14.5" thickBot="1" x14ac:dyDescent="0.35">
      <c r="A94" s="152" t="s">
        <v>74</v>
      </c>
      <c r="B94" s="153"/>
      <c r="C94" s="153"/>
      <c r="D94" s="153"/>
      <c r="E94" s="153"/>
      <c r="F94" s="153"/>
      <c r="G94" s="153"/>
      <c r="H94" s="153"/>
      <c r="I94" s="153"/>
      <c r="J94" s="81">
        <f>SUM(J82:J93)</f>
        <v>0</v>
      </c>
    </row>
    <row r="95" spans="1:10" ht="14.5" thickBot="1" x14ac:dyDescent="0.35">
      <c r="G95" s="8"/>
    </row>
    <row r="96" spans="1:10" ht="20.5" thickBot="1" x14ac:dyDescent="0.45">
      <c r="A96" s="145" t="s">
        <v>75</v>
      </c>
      <c r="B96" s="146"/>
      <c r="C96" s="146"/>
      <c r="D96" s="146"/>
      <c r="E96" s="146"/>
      <c r="F96" s="146"/>
      <c r="G96" s="146"/>
      <c r="H96" s="147"/>
    </row>
    <row r="97" spans="1:8" x14ac:dyDescent="0.3">
      <c r="A97" s="5" t="s">
        <v>76</v>
      </c>
      <c r="B97" s="6" t="s">
        <v>53</v>
      </c>
      <c r="C97" s="6" t="s">
        <v>57</v>
      </c>
      <c r="D97" s="6" t="s">
        <v>40</v>
      </c>
      <c r="E97" s="6" t="s">
        <v>58</v>
      </c>
      <c r="F97" s="6" t="s">
        <v>77</v>
      </c>
      <c r="G97" s="6" t="s">
        <v>78</v>
      </c>
      <c r="H97" s="7" t="s">
        <v>79</v>
      </c>
    </row>
    <row r="98" spans="1:8" x14ac:dyDescent="0.3">
      <c r="A98" s="38"/>
      <c r="B98" s="39"/>
      <c r="C98" s="54"/>
      <c r="D98" s="55"/>
      <c r="E98" s="56"/>
      <c r="F98" s="57"/>
      <c r="G98" s="57"/>
      <c r="H98" s="58">
        <f>F98*G98</f>
        <v>0</v>
      </c>
    </row>
    <row r="99" spans="1:8" x14ac:dyDescent="0.3">
      <c r="A99" s="59"/>
      <c r="B99" s="39"/>
      <c r="C99" s="60"/>
      <c r="D99" s="42"/>
      <c r="E99" s="56"/>
      <c r="F99" s="61"/>
      <c r="G99" s="61"/>
      <c r="H99" s="58">
        <f t="shared" ref="H99:H103" si="2">F99*G99</f>
        <v>0</v>
      </c>
    </row>
    <row r="100" spans="1:8" x14ac:dyDescent="0.3">
      <c r="A100" s="59"/>
      <c r="B100" s="39"/>
      <c r="C100" s="60"/>
      <c r="D100" s="42"/>
      <c r="E100" s="56"/>
      <c r="F100" s="61"/>
      <c r="G100" s="61"/>
      <c r="H100" s="58">
        <f t="shared" si="2"/>
        <v>0</v>
      </c>
    </row>
    <row r="101" spans="1:8" x14ac:dyDescent="0.3">
      <c r="A101" s="62"/>
      <c r="B101" s="39"/>
      <c r="C101" s="54"/>
      <c r="D101" s="55"/>
      <c r="E101" s="56"/>
      <c r="F101" s="57"/>
      <c r="G101" s="57"/>
      <c r="H101" s="58">
        <f t="shared" si="2"/>
        <v>0</v>
      </c>
    </row>
    <row r="102" spans="1:8" x14ac:dyDescent="0.3">
      <c r="A102" s="59"/>
      <c r="B102" s="39"/>
      <c r="C102" s="60"/>
      <c r="D102" s="42"/>
      <c r="E102" s="56"/>
      <c r="F102" s="61"/>
      <c r="G102" s="61"/>
      <c r="H102" s="58">
        <f t="shared" si="2"/>
        <v>0</v>
      </c>
    </row>
    <row r="103" spans="1:8" ht="14.5" thickBot="1" x14ac:dyDescent="0.35">
      <c r="A103" s="63"/>
      <c r="B103" s="47"/>
      <c r="C103" s="64"/>
      <c r="D103" s="50"/>
      <c r="E103" s="65"/>
      <c r="F103" s="66"/>
      <c r="G103" s="66"/>
      <c r="H103" s="67">
        <f t="shared" si="2"/>
        <v>0</v>
      </c>
    </row>
    <row r="104" spans="1:8" ht="14.5" thickBot="1" x14ac:dyDescent="0.35">
      <c r="A104" s="152" t="s">
        <v>80</v>
      </c>
      <c r="B104" s="153"/>
      <c r="C104" s="153"/>
      <c r="D104" s="153"/>
      <c r="E104" s="153"/>
      <c r="F104" s="153"/>
      <c r="G104" s="153"/>
      <c r="H104" s="81">
        <f>SUM(H98:H103)</f>
        <v>0</v>
      </c>
    </row>
  </sheetData>
  <protectedRanges>
    <protectedRange sqref="C23:C24 B14 A17 B22:C23 B28:C31 C31:C32 B9:C12" name="Range1"/>
    <protectedRange sqref="B38" name="Range1_1"/>
    <protectedRange sqref="A45:J55" name="Salary Info"/>
  </protectedRanges>
  <mergeCells count="15">
    <mergeCell ref="A19:C19"/>
    <mergeCell ref="E19:G19"/>
    <mergeCell ref="A1:J7"/>
    <mergeCell ref="B9:C9"/>
    <mergeCell ref="B10:C10"/>
    <mergeCell ref="B11:C11"/>
    <mergeCell ref="B12:C12"/>
    <mergeCell ref="A96:H96"/>
    <mergeCell ref="A104:G104"/>
    <mergeCell ref="A43:J43"/>
    <mergeCell ref="A56:I56"/>
    <mergeCell ref="A58:H58"/>
    <mergeCell ref="A78:G78"/>
    <mergeCell ref="A80:J80"/>
    <mergeCell ref="A94:I94"/>
  </mergeCells>
  <conditionalFormatting sqref="D1:D7 I1:J7 K9:XFD17 A9:D18 A19 I19:XFD42 D26:D42 A42:C55 D43:XFD43 D44:L45 N44:XFD45 D46:XFD55 A56 J56:XFD56 A57:XFD57 A58:I58 K58:XFD59 E59:I59 A59:D60 E60:XFD60 A61:XFD77 A78 H78:XFD78 A79:XFD80 A81:K82 M81:XFD82 A83:XFD96 A97:I98 K97:XFD98 A99:XFD1048576">
    <cfRule type="cellIs" dxfId="35" priority="3" operator="lessThan">
      <formula>0</formula>
    </cfRule>
  </conditionalFormatting>
  <conditionalFormatting sqref="E38:G39">
    <cfRule type="cellIs" dxfId="34" priority="1" operator="lessThan">
      <formula>0</formula>
    </cfRule>
  </conditionalFormatting>
  <conditionalFormatting sqref="F35:G35">
    <cfRule type="cellIs" dxfId="33" priority="2" operator="lessThan">
      <formula>0</formula>
    </cfRule>
  </conditionalFormatting>
  <conditionalFormatting sqref="H18:XFD18 D19:E19 A20:G20 A21 D21:E21 A22:G25 A27 E27:G34 A28:C34 B35:C35 E36:G36 A36:C37 G37 B39">
    <cfRule type="cellIs" dxfId="32" priority="4" operator="lessThan">
      <formula>0</formula>
    </cfRule>
  </conditionalFormatting>
  <pageMargins left="0.7" right="0.7" top="0.75" bottom="0.75" header="0.3" footer="0.3"/>
  <pageSetup scale="47" fitToHeight="0" orientation="landscape" r:id="rId1"/>
  <headerFooter>
    <oddHeader>&amp;A</oddHeader>
    <oddFoote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B5E63633-1B1A-4250-BC3D-640C315724FE}">
          <x14:formula1>
            <xm:f>Sheet2!$A$1:$A$6</xm:f>
          </x14:formula1>
          <xm:sqref>B14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9CE39-5867-4280-934E-76DF617E0B07}">
  <sheetPr>
    <pageSetUpPr fitToPage="1"/>
  </sheetPr>
  <dimension ref="A1:O104"/>
  <sheetViews>
    <sheetView zoomScale="90" zoomScaleNormal="90" workbookViewId="0">
      <selection activeCell="A11" sqref="A11"/>
    </sheetView>
  </sheetViews>
  <sheetFormatPr defaultColWidth="9.1796875" defaultRowHeight="14" x14ac:dyDescent="0.3"/>
  <cols>
    <col min="1" max="1" width="32" style="4" customWidth="1"/>
    <col min="2" max="2" width="29.54296875" style="4" customWidth="1"/>
    <col min="3" max="3" width="26.7265625" style="4" customWidth="1"/>
    <col min="4" max="4" width="11.1796875" style="4" customWidth="1"/>
    <col min="5" max="5" width="28.7265625" style="4" customWidth="1"/>
    <col min="6" max="6" width="29.54296875" style="4" customWidth="1"/>
    <col min="7" max="8" width="26.7265625" style="4" customWidth="1"/>
    <col min="9" max="9" width="22.54296875" style="4" customWidth="1"/>
    <col min="10" max="10" width="24.81640625" style="4" customWidth="1"/>
    <col min="11" max="14" width="9.1796875" style="4"/>
    <col min="15" max="15" width="21.453125" style="4" customWidth="1"/>
    <col min="16" max="16384" width="9.1796875" style="4"/>
  </cols>
  <sheetData>
    <row r="1" spans="1:10" x14ac:dyDescent="0.3">
      <c r="A1" s="160" t="s">
        <v>81</v>
      </c>
      <c r="B1" s="137"/>
      <c r="C1" s="137"/>
      <c r="D1" s="137"/>
      <c r="E1" s="137"/>
      <c r="F1" s="137"/>
      <c r="G1" s="137"/>
      <c r="H1" s="137"/>
      <c r="I1" s="137"/>
      <c r="J1" s="138"/>
    </row>
    <row r="2" spans="1:10" x14ac:dyDescent="0.3">
      <c r="A2" s="139"/>
      <c r="B2" s="140"/>
      <c r="C2" s="140"/>
      <c r="D2" s="140"/>
      <c r="E2" s="140"/>
      <c r="F2" s="140"/>
      <c r="G2" s="140"/>
      <c r="H2" s="140"/>
      <c r="I2" s="140"/>
      <c r="J2" s="141"/>
    </row>
    <row r="3" spans="1:10" x14ac:dyDescent="0.3">
      <c r="A3" s="139"/>
      <c r="B3" s="140"/>
      <c r="C3" s="140"/>
      <c r="D3" s="140"/>
      <c r="E3" s="140"/>
      <c r="F3" s="140"/>
      <c r="G3" s="140"/>
      <c r="H3" s="140"/>
      <c r="I3" s="140"/>
      <c r="J3" s="141"/>
    </row>
    <row r="4" spans="1:10" x14ac:dyDescent="0.3">
      <c r="A4" s="139"/>
      <c r="B4" s="140"/>
      <c r="C4" s="140"/>
      <c r="D4" s="140"/>
      <c r="E4" s="140"/>
      <c r="F4" s="140"/>
      <c r="G4" s="140"/>
      <c r="H4" s="140"/>
      <c r="I4" s="140"/>
      <c r="J4" s="141"/>
    </row>
    <row r="5" spans="1:10" x14ac:dyDescent="0.3">
      <c r="A5" s="139"/>
      <c r="B5" s="140"/>
      <c r="C5" s="140"/>
      <c r="D5" s="140"/>
      <c r="E5" s="140"/>
      <c r="F5" s="140"/>
      <c r="G5" s="140"/>
      <c r="H5" s="140"/>
      <c r="I5" s="140"/>
      <c r="J5" s="141"/>
    </row>
    <row r="6" spans="1:10" x14ac:dyDescent="0.3">
      <c r="A6" s="139"/>
      <c r="B6" s="140"/>
      <c r="C6" s="140"/>
      <c r="D6" s="140"/>
      <c r="E6" s="140"/>
      <c r="F6" s="140"/>
      <c r="G6" s="140"/>
      <c r="H6" s="140"/>
      <c r="I6" s="140"/>
      <c r="J6" s="141"/>
    </row>
    <row r="7" spans="1:10" ht="14.5" thickBot="1" x14ac:dyDescent="0.35">
      <c r="A7" s="142"/>
      <c r="B7" s="143"/>
      <c r="C7" s="143"/>
      <c r="D7" s="143"/>
      <c r="E7" s="143"/>
      <c r="F7" s="143"/>
      <c r="G7" s="143"/>
      <c r="H7" s="143"/>
      <c r="I7" s="143"/>
      <c r="J7" s="144"/>
    </row>
    <row r="9" spans="1:10" ht="13.5" customHeight="1" x14ac:dyDescent="0.35">
      <c r="A9" s="83" t="s">
        <v>4</v>
      </c>
      <c r="B9" s="161">
        <f>'Reimbursement #1'!B9</f>
        <v>0</v>
      </c>
      <c r="C9" s="161"/>
      <c r="E9"/>
      <c r="F9"/>
      <c r="G9"/>
      <c r="H9" s="84"/>
      <c r="I9" s="84"/>
      <c r="J9" s="84"/>
    </row>
    <row r="10" spans="1:10" ht="13.5" customHeight="1" x14ac:dyDescent="0.35">
      <c r="A10" s="83" t="s">
        <v>5</v>
      </c>
      <c r="B10" s="161">
        <f>'Reimbursement #1'!B10</f>
        <v>0</v>
      </c>
      <c r="C10" s="161"/>
      <c r="E10"/>
      <c r="F10"/>
      <c r="G10"/>
      <c r="H10" s="84"/>
      <c r="I10" s="84"/>
      <c r="J10" s="84"/>
    </row>
    <row r="11" spans="1:10" ht="13.5" customHeight="1" x14ac:dyDescent="0.35">
      <c r="A11" s="83" t="s">
        <v>6</v>
      </c>
      <c r="B11" s="151"/>
      <c r="C11" s="151"/>
      <c r="E11"/>
      <c r="F11"/>
      <c r="G11"/>
      <c r="H11" s="84"/>
      <c r="I11" s="84"/>
      <c r="J11" s="84"/>
    </row>
    <row r="12" spans="1:10" ht="13.5" customHeight="1" x14ac:dyDescent="0.35">
      <c r="A12" s="83" t="s">
        <v>7</v>
      </c>
      <c r="B12" s="161">
        <f>'Reimbursement #1'!B12</f>
        <v>0</v>
      </c>
      <c r="C12" s="161"/>
      <c r="E12"/>
      <c r="F12"/>
      <c r="G12"/>
      <c r="H12" s="84"/>
      <c r="I12" s="84"/>
      <c r="J12" s="84"/>
    </row>
    <row r="13" spans="1:10" ht="14.5" x14ac:dyDescent="0.35">
      <c r="E13"/>
      <c r="F13"/>
      <c r="G13"/>
      <c r="H13" s="84"/>
      <c r="I13" s="84"/>
      <c r="J13" s="84"/>
    </row>
    <row r="14" spans="1:10" ht="14.5" x14ac:dyDescent="0.35">
      <c r="A14" s="83" t="s">
        <v>8</v>
      </c>
      <c r="B14" s="121">
        <f>'Reimbursement #1'!B14</f>
        <v>0</v>
      </c>
      <c r="E14"/>
      <c r="F14"/>
      <c r="G14"/>
      <c r="H14" s="84"/>
      <c r="I14" s="84"/>
      <c r="J14" s="84"/>
    </row>
    <row r="15" spans="1:10" ht="14.5" x14ac:dyDescent="0.35">
      <c r="E15"/>
      <c r="F15"/>
      <c r="G15"/>
      <c r="H15" s="84"/>
      <c r="I15" s="84"/>
      <c r="J15" s="84"/>
    </row>
    <row r="16" spans="1:10" s="87" customFormat="1" ht="14.5" x14ac:dyDescent="0.35">
      <c r="A16" s="86" t="s">
        <v>9</v>
      </c>
      <c r="B16" s="86" t="s">
        <v>10</v>
      </c>
      <c r="C16" s="86" t="s">
        <v>11</v>
      </c>
      <c r="E16"/>
      <c r="F16"/>
      <c r="G16"/>
      <c r="H16" s="84"/>
      <c r="I16" s="84"/>
      <c r="J16" s="84"/>
    </row>
    <row r="17" spans="1:15" ht="14.5" customHeight="1" x14ac:dyDescent="0.35">
      <c r="A17" s="89">
        <f>'Reimbursement #1'!A17</f>
        <v>0</v>
      </c>
      <c r="B17" s="89">
        <f>A17*B14</f>
        <v>0</v>
      </c>
      <c r="C17" s="90">
        <f>A17+B17</f>
        <v>0</v>
      </c>
      <c r="E17"/>
      <c r="F17"/>
      <c r="G17"/>
      <c r="H17" s="84"/>
      <c r="I17" s="84"/>
      <c r="J17" s="84"/>
    </row>
    <row r="18" spans="1:15" ht="14.5" thickBot="1" x14ac:dyDescent="0.35">
      <c r="E18" s="84"/>
      <c r="F18" s="84"/>
      <c r="G18" s="84"/>
      <c r="K18" s="91"/>
      <c r="L18" s="91"/>
      <c r="M18" s="91"/>
      <c r="N18" s="91"/>
      <c r="O18" s="91"/>
    </row>
    <row r="19" spans="1:15" x14ac:dyDescent="0.3">
      <c r="A19" s="148" t="s">
        <v>12</v>
      </c>
      <c r="B19" s="149"/>
      <c r="C19" s="150"/>
      <c r="E19" s="148" t="s">
        <v>13</v>
      </c>
      <c r="F19" s="149"/>
      <c r="G19" s="150"/>
      <c r="K19" s="91"/>
      <c r="L19" s="91"/>
      <c r="M19" s="91"/>
      <c r="N19" s="91"/>
      <c r="O19" s="91"/>
    </row>
    <row r="20" spans="1:15" x14ac:dyDescent="0.3">
      <c r="A20" s="92"/>
      <c r="B20" s="93" t="s">
        <v>14</v>
      </c>
      <c r="C20" s="94" t="s">
        <v>15</v>
      </c>
      <c r="E20" s="92"/>
      <c r="F20" s="93" t="s">
        <v>14</v>
      </c>
      <c r="G20" s="94" t="s">
        <v>15</v>
      </c>
    </row>
    <row r="21" spans="1:15" x14ac:dyDescent="0.3">
      <c r="A21" s="92" t="s">
        <v>16</v>
      </c>
      <c r="B21" s="95"/>
      <c r="C21" s="96"/>
      <c r="E21" s="92" t="s">
        <v>16</v>
      </c>
      <c r="F21" s="95"/>
      <c r="G21" s="96"/>
    </row>
    <row r="22" spans="1:15" x14ac:dyDescent="0.3">
      <c r="A22" s="97" t="s">
        <v>17</v>
      </c>
      <c r="B22" s="88">
        <v>0</v>
      </c>
      <c r="C22" s="98">
        <v>0</v>
      </c>
      <c r="E22" s="97" t="s">
        <v>17</v>
      </c>
      <c r="F22" s="99">
        <f>B22+'Reimbursement #2'!F22</f>
        <v>0</v>
      </c>
      <c r="G22" s="100">
        <f>C22+'Reimbursement #2'!G22</f>
        <v>0</v>
      </c>
    </row>
    <row r="23" spans="1:15" x14ac:dyDescent="0.3">
      <c r="A23" s="97" t="s">
        <v>18</v>
      </c>
      <c r="B23" s="88">
        <v>0</v>
      </c>
      <c r="C23" s="98">
        <v>0</v>
      </c>
      <c r="E23" s="97" t="s">
        <v>18</v>
      </c>
      <c r="F23" s="99">
        <f>B23+'Reimbursement #2'!F23</f>
        <v>0</v>
      </c>
      <c r="G23" s="100">
        <f>C23+'Reimbursement #2'!G23</f>
        <v>0</v>
      </c>
    </row>
    <row r="24" spans="1:15" x14ac:dyDescent="0.3">
      <c r="A24" s="92"/>
      <c r="B24" s="101"/>
      <c r="C24" s="102"/>
      <c r="E24" s="92"/>
      <c r="F24" s="101"/>
      <c r="G24" s="102"/>
    </row>
    <row r="25" spans="1:15" x14ac:dyDescent="0.3">
      <c r="A25" s="103" t="s">
        <v>19</v>
      </c>
      <c r="B25" s="104">
        <f>SUM(B22:B23)</f>
        <v>0</v>
      </c>
      <c r="C25" s="105">
        <f>SUM(C22:C23)</f>
        <v>0</v>
      </c>
      <c r="E25" s="103" t="s">
        <v>19</v>
      </c>
      <c r="F25" s="104">
        <f>SUM(F22:F23)</f>
        <v>0</v>
      </c>
      <c r="G25" s="105">
        <f>SUM(G22:G23)</f>
        <v>0</v>
      </c>
    </row>
    <row r="26" spans="1:15" x14ac:dyDescent="0.3">
      <c r="A26" s="92"/>
      <c r="B26" s="95"/>
      <c r="C26" s="96"/>
      <c r="E26" s="92"/>
      <c r="F26" s="95"/>
      <c r="G26" s="96"/>
    </row>
    <row r="27" spans="1:15" x14ac:dyDescent="0.3">
      <c r="A27" s="92" t="s">
        <v>20</v>
      </c>
      <c r="B27" s="95"/>
      <c r="C27" s="96"/>
      <c r="E27" s="92" t="s">
        <v>20</v>
      </c>
      <c r="F27" s="95"/>
      <c r="G27" s="96"/>
    </row>
    <row r="28" spans="1:15" x14ac:dyDescent="0.3">
      <c r="A28" s="97" t="s">
        <v>21</v>
      </c>
      <c r="B28" s="88">
        <v>0</v>
      </c>
      <c r="C28" s="98">
        <v>0</v>
      </c>
      <c r="E28" s="97" t="s">
        <v>21</v>
      </c>
      <c r="F28" s="99">
        <f>B28+'Reimbursement #2'!F28</f>
        <v>0</v>
      </c>
      <c r="G28" s="100">
        <f>C28+'Reimbursement #2'!G28</f>
        <v>0</v>
      </c>
    </row>
    <row r="29" spans="1:15" x14ac:dyDescent="0.3">
      <c r="A29" s="97" t="s">
        <v>22</v>
      </c>
      <c r="B29" s="88">
        <v>0</v>
      </c>
      <c r="C29" s="98">
        <v>0</v>
      </c>
      <c r="E29" s="97" t="s">
        <v>22</v>
      </c>
      <c r="F29" s="99">
        <f>B29+'Reimbursement #2'!F29</f>
        <v>0</v>
      </c>
      <c r="G29" s="100">
        <f>C29+'Reimbursement #2'!G29</f>
        <v>0</v>
      </c>
    </row>
    <row r="30" spans="1:15" x14ac:dyDescent="0.3">
      <c r="A30" s="97" t="s">
        <v>23</v>
      </c>
      <c r="B30" s="88">
        <v>0</v>
      </c>
      <c r="C30" s="98">
        <v>0</v>
      </c>
      <c r="E30" s="97" t="s">
        <v>23</v>
      </c>
      <c r="F30" s="99">
        <f>B30+'Reimbursement #2'!F30</f>
        <v>0</v>
      </c>
      <c r="G30" s="100">
        <f>C30+'Reimbursement #2'!G30</f>
        <v>0</v>
      </c>
    </row>
    <row r="31" spans="1:15" x14ac:dyDescent="0.3">
      <c r="A31" s="97" t="s">
        <v>24</v>
      </c>
      <c r="B31" s="88">
        <v>0</v>
      </c>
      <c r="C31" s="98">
        <v>0</v>
      </c>
      <c r="E31" s="97" t="s">
        <v>24</v>
      </c>
      <c r="F31" s="99">
        <f>B31+'Reimbursement #2'!F31</f>
        <v>0</v>
      </c>
      <c r="G31" s="100">
        <f>C31+'Reimbursement #2'!G31</f>
        <v>0</v>
      </c>
    </row>
    <row r="32" spans="1:15" x14ac:dyDescent="0.3">
      <c r="A32" s="92"/>
      <c r="B32" s="101"/>
      <c r="C32" s="102"/>
      <c r="E32" s="92"/>
      <c r="F32" s="101"/>
      <c r="G32" s="102"/>
    </row>
    <row r="33" spans="1:10" x14ac:dyDescent="0.3">
      <c r="A33" s="103" t="s">
        <v>25</v>
      </c>
      <c r="B33" s="106">
        <f>SUM(B28:B31)</f>
        <v>0</v>
      </c>
      <c r="C33" s="107">
        <f>SUM(C28:C31)</f>
        <v>0</v>
      </c>
      <c r="E33" s="103" t="s">
        <v>25</v>
      </c>
      <c r="F33" s="104">
        <f>SUM(F28:F31)</f>
        <v>0</v>
      </c>
      <c r="G33" s="105">
        <f>SUM(G28:G31)</f>
        <v>0</v>
      </c>
    </row>
    <row r="34" spans="1:10" x14ac:dyDescent="0.3">
      <c r="A34" s="92"/>
      <c r="B34" s="95"/>
      <c r="C34" s="96"/>
      <c r="E34" s="92"/>
      <c r="F34" s="108"/>
      <c r="G34" s="96"/>
    </row>
    <row r="35" spans="1:10" ht="28" x14ac:dyDescent="0.3">
      <c r="A35" s="92"/>
      <c r="B35" s="120" t="s">
        <v>26</v>
      </c>
      <c r="C35" s="109" t="s">
        <v>27</v>
      </c>
      <c r="E35" s="92"/>
      <c r="F35" s="120" t="s">
        <v>28</v>
      </c>
      <c r="G35" s="109" t="s">
        <v>29</v>
      </c>
    </row>
    <row r="36" spans="1:10" x14ac:dyDescent="0.3">
      <c r="A36" s="97" t="s">
        <v>30</v>
      </c>
      <c r="B36" s="110">
        <f>B25+B33</f>
        <v>0</v>
      </c>
      <c r="C36" s="111">
        <f>C25+C33</f>
        <v>0</v>
      </c>
      <c r="E36" s="97" t="s">
        <v>31</v>
      </c>
      <c r="F36" s="110">
        <f>F25+F33</f>
        <v>0</v>
      </c>
      <c r="G36" s="111">
        <f>G25+G33</f>
        <v>0</v>
      </c>
    </row>
    <row r="37" spans="1:10" x14ac:dyDescent="0.3">
      <c r="A37" s="92"/>
      <c r="B37" s="95"/>
      <c r="C37" s="96"/>
      <c r="E37" s="92"/>
      <c r="F37" s="95"/>
      <c r="G37" s="96"/>
    </row>
    <row r="38" spans="1:10" ht="28.5" thickBot="1" x14ac:dyDescent="0.4">
      <c r="A38" s="122"/>
      <c r="B38" s="123"/>
      <c r="C38" s="114"/>
      <c r="E38" s="92"/>
      <c r="F38" s="115" t="s">
        <v>33</v>
      </c>
      <c r="G38" s="116" t="s">
        <v>34</v>
      </c>
    </row>
    <row r="39" spans="1:10" ht="14.5" thickBot="1" x14ac:dyDescent="0.35">
      <c r="B39" s="95"/>
      <c r="E39" s="117" t="s">
        <v>35</v>
      </c>
      <c r="F39" s="118">
        <f>A17-F36</f>
        <v>0</v>
      </c>
      <c r="G39" s="119">
        <f>B17-G36</f>
        <v>0</v>
      </c>
    </row>
    <row r="42" spans="1:10" ht="14.5" thickBot="1" x14ac:dyDescent="0.35"/>
    <row r="43" spans="1:10" ht="20.5" thickBot="1" x14ac:dyDescent="0.45">
      <c r="A43" s="145" t="s">
        <v>36</v>
      </c>
      <c r="B43" s="146"/>
      <c r="C43" s="146"/>
      <c r="D43" s="146"/>
      <c r="E43" s="146"/>
      <c r="F43" s="146"/>
      <c r="G43" s="146"/>
      <c r="H43" s="146"/>
      <c r="I43" s="146"/>
      <c r="J43" s="147"/>
    </row>
    <row r="44" spans="1:10" x14ac:dyDescent="0.3">
      <c r="A44" s="74" t="s">
        <v>37</v>
      </c>
      <c r="B44" s="68" t="s">
        <v>38</v>
      </c>
      <c r="C44" s="68" t="s">
        <v>39</v>
      </c>
      <c r="D44" s="68" t="s">
        <v>40</v>
      </c>
      <c r="E44" s="68" t="s">
        <v>41</v>
      </c>
      <c r="F44" s="69" t="s">
        <v>42</v>
      </c>
      <c r="G44" s="68" t="s">
        <v>43</v>
      </c>
      <c r="H44" s="68" t="s">
        <v>44</v>
      </c>
      <c r="I44" s="68" t="s">
        <v>45</v>
      </c>
      <c r="J44" s="75" t="s">
        <v>46</v>
      </c>
    </row>
    <row r="45" spans="1:10" x14ac:dyDescent="0.3">
      <c r="A45" s="28" t="s">
        <v>47</v>
      </c>
      <c r="B45" s="20" t="s">
        <v>48</v>
      </c>
      <c r="C45" s="20" t="s">
        <v>49</v>
      </c>
      <c r="D45" s="29">
        <v>1.1000000000000001</v>
      </c>
      <c r="E45" s="19">
        <v>43554</v>
      </c>
      <c r="F45" s="21">
        <v>24589</v>
      </c>
      <c r="G45" s="22">
        <v>10</v>
      </c>
      <c r="H45" s="23">
        <v>25</v>
      </c>
      <c r="I45" s="23">
        <v>150</v>
      </c>
      <c r="J45" s="24">
        <f>(G45*H45)+I45</f>
        <v>400</v>
      </c>
    </row>
    <row r="46" spans="1:10" x14ac:dyDescent="0.3">
      <c r="A46" s="2"/>
      <c r="B46" s="9"/>
      <c r="C46" s="9"/>
      <c r="D46" s="30"/>
      <c r="E46" s="9"/>
      <c r="F46" s="9"/>
      <c r="G46" s="9"/>
      <c r="H46" s="10"/>
      <c r="I46" s="10"/>
      <c r="J46" s="11">
        <v>0</v>
      </c>
    </row>
    <row r="47" spans="1:10" x14ac:dyDescent="0.3">
      <c r="A47" s="2"/>
      <c r="B47" s="9"/>
      <c r="C47" s="9"/>
      <c r="D47" s="30"/>
      <c r="E47" s="9"/>
      <c r="F47" s="9"/>
      <c r="G47" s="9"/>
      <c r="H47" s="10"/>
      <c r="I47" s="10"/>
      <c r="J47" s="11">
        <v>0</v>
      </c>
    </row>
    <row r="48" spans="1:10" x14ac:dyDescent="0.3">
      <c r="A48" s="2"/>
      <c r="B48" s="9"/>
      <c r="C48" s="9"/>
      <c r="D48" s="30"/>
      <c r="E48" s="9"/>
      <c r="F48" s="9"/>
      <c r="G48" s="9"/>
      <c r="H48" s="10"/>
      <c r="I48" s="10"/>
      <c r="J48" s="11">
        <v>0</v>
      </c>
    </row>
    <row r="49" spans="1:10" x14ac:dyDescent="0.3">
      <c r="A49" s="2"/>
      <c r="B49" s="9"/>
      <c r="C49" s="9"/>
      <c r="D49" s="30"/>
      <c r="E49" s="9"/>
      <c r="F49" s="9"/>
      <c r="G49" s="9"/>
      <c r="H49" s="10"/>
      <c r="I49" s="10"/>
      <c r="J49" s="11">
        <v>0</v>
      </c>
    </row>
    <row r="50" spans="1:10" x14ac:dyDescent="0.3">
      <c r="A50" s="2"/>
      <c r="B50" s="9"/>
      <c r="C50" s="9"/>
      <c r="D50" s="30"/>
      <c r="E50" s="9"/>
      <c r="F50" s="9"/>
      <c r="G50" s="9"/>
      <c r="H50" s="10"/>
      <c r="I50" s="10"/>
      <c r="J50" s="11">
        <v>0</v>
      </c>
    </row>
    <row r="51" spans="1:10" x14ac:dyDescent="0.3">
      <c r="A51" s="2"/>
      <c r="B51" s="9"/>
      <c r="C51" s="9"/>
      <c r="D51" s="30"/>
      <c r="E51" s="9"/>
      <c r="F51" s="9"/>
      <c r="G51" s="9"/>
      <c r="H51" s="10"/>
      <c r="I51" s="10"/>
      <c r="J51" s="11">
        <v>0</v>
      </c>
    </row>
    <row r="52" spans="1:10" x14ac:dyDescent="0.3">
      <c r="A52" s="2"/>
      <c r="B52" s="9"/>
      <c r="C52" s="9"/>
      <c r="D52" s="30"/>
      <c r="E52" s="9"/>
      <c r="F52" s="9"/>
      <c r="G52" s="9"/>
      <c r="H52" s="10"/>
      <c r="I52" s="10"/>
      <c r="J52" s="11">
        <v>0</v>
      </c>
    </row>
    <row r="53" spans="1:10" x14ac:dyDescent="0.3">
      <c r="A53" s="2"/>
      <c r="B53" s="9"/>
      <c r="C53" s="9"/>
      <c r="D53" s="30"/>
      <c r="E53" s="9"/>
      <c r="F53" s="9"/>
      <c r="G53" s="9"/>
      <c r="H53" s="10"/>
      <c r="I53" s="10"/>
      <c r="J53" s="11">
        <v>0</v>
      </c>
    </row>
    <row r="54" spans="1:10" x14ac:dyDescent="0.3">
      <c r="A54" s="2"/>
      <c r="B54" s="9"/>
      <c r="C54" s="9"/>
      <c r="D54" s="30"/>
      <c r="E54" s="9"/>
      <c r="F54" s="9"/>
      <c r="G54" s="9"/>
      <c r="H54" s="10"/>
      <c r="I54" s="10"/>
      <c r="J54" s="11">
        <v>0</v>
      </c>
    </row>
    <row r="55" spans="1:10" ht="14.5" thickBot="1" x14ac:dyDescent="0.35">
      <c r="A55" s="3"/>
      <c r="B55" s="70"/>
      <c r="C55" s="70"/>
      <c r="D55" s="71"/>
      <c r="E55" s="70"/>
      <c r="F55" s="70"/>
      <c r="G55" s="70"/>
      <c r="H55" s="72"/>
      <c r="I55" s="72"/>
      <c r="J55" s="76">
        <v>0</v>
      </c>
    </row>
    <row r="56" spans="1:10" ht="15" customHeight="1" thickBot="1" x14ac:dyDescent="0.35">
      <c r="A56" s="154" t="s">
        <v>50</v>
      </c>
      <c r="B56" s="155"/>
      <c r="C56" s="155"/>
      <c r="D56" s="155"/>
      <c r="E56" s="155"/>
      <c r="F56" s="155"/>
      <c r="G56" s="155"/>
      <c r="H56" s="155"/>
      <c r="I56" s="156"/>
      <c r="J56" s="73">
        <f>SUM(J46:J55)</f>
        <v>0</v>
      </c>
    </row>
    <row r="57" spans="1:10" ht="14.5" thickBot="1" x14ac:dyDescent="0.35"/>
    <row r="58" spans="1:10" ht="20.5" thickBot="1" x14ac:dyDescent="0.45">
      <c r="A58" s="145" t="s">
        <v>51</v>
      </c>
      <c r="B58" s="146"/>
      <c r="C58" s="146"/>
      <c r="D58" s="146"/>
      <c r="E58" s="146"/>
      <c r="F58" s="146"/>
      <c r="G58" s="146"/>
      <c r="H58" s="147"/>
    </row>
    <row r="59" spans="1:10" x14ac:dyDescent="0.3">
      <c r="A59" s="5" t="s">
        <v>52</v>
      </c>
      <c r="B59" s="6" t="s">
        <v>53</v>
      </c>
      <c r="C59" s="6" t="s">
        <v>54</v>
      </c>
      <c r="D59" s="6" t="s">
        <v>55</v>
      </c>
      <c r="E59" s="6" t="s">
        <v>56</v>
      </c>
      <c r="F59" s="6" t="s">
        <v>57</v>
      </c>
      <c r="G59" s="6" t="s">
        <v>58</v>
      </c>
      <c r="H59" s="7" t="s">
        <v>59</v>
      </c>
    </row>
    <row r="60" spans="1:10" x14ac:dyDescent="0.3">
      <c r="A60" s="78" t="s">
        <v>47</v>
      </c>
      <c r="B60" s="34" t="s">
        <v>60</v>
      </c>
      <c r="C60" s="18">
        <v>2243</v>
      </c>
      <c r="D60" s="18">
        <v>1.1000000000000001</v>
      </c>
      <c r="E60" s="19" t="s">
        <v>61</v>
      </c>
      <c r="F60" s="33" t="s">
        <v>57</v>
      </c>
      <c r="G60" s="18" t="s">
        <v>62</v>
      </c>
      <c r="H60" s="27">
        <v>5000</v>
      </c>
    </row>
    <row r="61" spans="1:10" x14ac:dyDescent="0.3">
      <c r="A61" s="130"/>
      <c r="B61" s="35"/>
      <c r="C61" s="12"/>
      <c r="D61" s="13"/>
      <c r="E61" s="13"/>
      <c r="F61" s="31"/>
      <c r="G61" s="14"/>
      <c r="H61" s="25">
        <v>0</v>
      </c>
    </row>
    <row r="62" spans="1:10" x14ac:dyDescent="0.3">
      <c r="A62" s="130"/>
      <c r="B62" s="35"/>
      <c r="C62" s="12"/>
      <c r="D62" s="13"/>
      <c r="E62" s="13"/>
      <c r="F62" s="31"/>
      <c r="G62" s="14"/>
      <c r="H62" s="25">
        <v>0</v>
      </c>
    </row>
    <row r="63" spans="1:10" x14ac:dyDescent="0.3">
      <c r="A63" s="130"/>
      <c r="B63" s="35"/>
      <c r="C63" s="12"/>
      <c r="D63" s="13"/>
      <c r="E63" s="13"/>
      <c r="F63" s="31"/>
      <c r="G63" s="14"/>
      <c r="H63" s="25">
        <v>0</v>
      </c>
    </row>
    <row r="64" spans="1:10" x14ac:dyDescent="0.3">
      <c r="A64" s="130"/>
      <c r="B64" s="36"/>
      <c r="C64" s="12"/>
      <c r="D64" s="13"/>
      <c r="E64" s="124"/>
      <c r="F64" s="31"/>
      <c r="G64" s="14"/>
      <c r="H64" s="25">
        <v>0</v>
      </c>
    </row>
    <row r="65" spans="1:10" x14ac:dyDescent="0.3">
      <c r="A65" s="130"/>
      <c r="B65" s="36"/>
      <c r="C65" s="12"/>
      <c r="D65" s="13"/>
      <c r="E65" s="124"/>
      <c r="F65" s="31"/>
      <c r="G65" s="14"/>
      <c r="H65" s="25">
        <v>0</v>
      </c>
    </row>
    <row r="66" spans="1:10" x14ac:dyDescent="0.3">
      <c r="A66" s="130"/>
      <c r="B66" s="36"/>
      <c r="C66" s="12"/>
      <c r="D66" s="13"/>
      <c r="E66" s="124"/>
      <c r="F66" s="31"/>
      <c r="G66" s="14"/>
      <c r="H66" s="25">
        <v>0</v>
      </c>
    </row>
    <row r="67" spans="1:10" x14ac:dyDescent="0.3">
      <c r="A67" s="130"/>
      <c r="B67" s="36"/>
      <c r="C67" s="12"/>
      <c r="D67" s="13"/>
      <c r="E67" s="124"/>
      <c r="F67" s="31"/>
      <c r="G67" s="14"/>
      <c r="H67" s="25">
        <v>0</v>
      </c>
    </row>
    <row r="68" spans="1:10" x14ac:dyDescent="0.3">
      <c r="A68" s="130"/>
      <c r="B68" s="36"/>
      <c r="C68" s="12"/>
      <c r="D68" s="13"/>
      <c r="E68" s="124"/>
      <c r="F68" s="31"/>
      <c r="G68" s="14"/>
      <c r="H68" s="25">
        <v>0</v>
      </c>
    </row>
    <row r="69" spans="1:10" x14ac:dyDescent="0.3">
      <c r="A69" s="130"/>
      <c r="B69" s="36"/>
      <c r="C69" s="12"/>
      <c r="D69" s="13"/>
      <c r="E69" s="124"/>
      <c r="F69" s="31"/>
      <c r="G69" s="14"/>
      <c r="H69" s="25">
        <v>0</v>
      </c>
    </row>
    <row r="70" spans="1:10" x14ac:dyDescent="0.3">
      <c r="A70" s="130"/>
      <c r="B70" s="35"/>
      <c r="C70" s="12"/>
      <c r="D70" s="13"/>
      <c r="E70" s="13"/>
      <c r="F70" s="31"/>
      <c r="G70" s="14"/>
      <c r="H70" s="25">
        <v>0</v>
      </c>
    </row>
    <row r="71" spans="1:10" x14ac:dyDescent="0.3">
      <c r="A71" s="130"/>
      <c r="B71" s="35"/>
      <c r="C71" s="12"/>
      <c r="D71" s="13"/>
      <c r="E71" s="13"/>
      <c r="F71" s="31"/>
      <c r="G71" s="14"/>
      <c r="H71" s="25">
        <v>0</v>
      </c>
    </row>
    <row r="72" spans="1:10" x14ac:dyDescent="0.3">
      <c r="A72" s="130"/>
      <c r="B72" s="36"/>
      <c r="C72" s="12"/>
      <c r="D72" s="13"/>
      <c r="E72" s="124"/>
      <c r="F72" s="31"/>
      <c r="G72" s="14"/>
      <c r="H72" s="25">
        <v>0</v>
      </c>
    </row>
    <row r="73" spans="1:10" x14ac:dyDescent="0.3">
      <c r="A73" s="130"/>
      <c r="B73" s="36"/>
      <c r="C73" s="12"/>
      <c r="D73" s="13"/>
      <c r="E73" s="124"/>
      <c r="F73" s="31"/>
      <c r="G73" s="14"/>
      <c r="H73" s="25">
        <v>0</v>
      </c>
    </row>
    <row r="74" spans="1:10" x14ac:dyDescent="0.3">
      <c r="A74" s="130"/>
      <c r="B74" s="36"/>
      <c r="C74" s="12"/>
      <c r="D74" s="13"/>
      <c r="E74" s="124"/>
      <c r="F74" s="31"/>
      <c r="G74" s="14"/>
      <c r="H74" s="25">
        <v>0</v>
      </c>
    </row>
    <row r="75" spans="1:10" x14ac:dyDescent="0.3">
      <c r="A75" s="130"/>
      <c r="B75" s="36"/>
      <c r="C75" s="12"/>
      <c r="D75" s="13"/>
      <c r="E75" s="124"/>
      <c r="F75" s="31"/>
      <c r="G75" s="14"/>
      <c r="H75" s="25">
        <v>0</v>
      </c>
    </row>
    <row r="76" spans="1:10" x14ac:dyDescent="0.3">
      <c r="A76" s="130"/>
      <c r="B76" s="36"/>
      <c r="C76" s="12"/>
      <c r="D76" s="13"/>
      <c r="E76" s="124"/>
      <c r="F76" s="31"/>
      <c r="G76" s="14"/>
      <c r="H76" s="25">
        <v>0</v>
      </c>
    </row>
    <row r="77" spans="1:10" ht="14.5" thickBot="1" x14ac:dyDescent="0.35">
      <c r="A77" s="131"/>
      <c r="B77" s="37"/>
      <c r="C77" s="15"/>
      <c r="D77" s="16"/>
      <c r="E77" s="125"/>
      <c r="F77" s="32"/>
      <c r="G77" s="17"/>
      <c r="H77" s="26">
        <v>0</v>
      </c>
    </row>
    <row r="78" spans="1:10" ht="14.5" thickBot="1" x14ac:dyDescent="0.35">
      <c r="A78" s="157" t="s">
        <v>63</v>
      </c>
      <c r="B78" s="158"/>
      <c r="C78" s="158"/>
      <c r="D78" s="158"/>
      <c r="E78" s="158"/>
      <c r="F78" s="158"/>
      <c r="G78" s="159"/>
      <c r="H78" s="77">
        <f>SUM(H61:H77)</f>
        <v>0</v>
      </c>
    </row>
    <row r="79" spans="1:10" ht="14.5" thickBot="1" x14ac:dyDescent="0.35"/>
    <row r="80" spans="1:10" ht="20.5" thickBot="1" x14ac:dyDescent="0.45">
      <c r="A80" s="145" t="s">
        <v>64</v>
      </c>
      <c r="B80" s="146"/>
      <c r="C80" s="146"/>
      <c r="D80" s="146"/>
      <c r="E80" s="146"/>
      <c r="F80" s="146"/>
      <c r="G80" s="146"/>
      <c r="H80" s="146"/>
      <c r="I80" s="146"/>
      <c r="J80" s="147"/>
    </row>
    <row r="81" spans="1:10" ht="28" x14ac:dyDescent="0.3">
      <c r="A81" s="5" t="s">
        <v>65</v>
      </c>
      <c r="B81" s="6" t="s">
        <v>66</v>
      </c>
      <c r="C81" s="6" t="s">
        <v>67</v>
      </c>
      <c r="D81" s="6" t="s">
        <v>40</v>
      </c>
      <c r="E81" s="6" t="s">
        <v>68</v>
      </c>
      <c r="F81" s="6" t="s">
        <v>69</v>
      </c>
      <c r="G81" s="6" t="s">
        <v>70</v>
      </c>
      <c r="H81" s="6" t="s">
        <v>71</v>
      </c>
      <c r="I81" s="6" t="s">
        <v>72</v>
      </c>
      <c r="J81" s="7" t="s">
        <v>73</v>
      </c>
    </row>
    <row r="82" spans="1:10" x14ac:dyDescent="0.3">
      <c r="A82" s="82"/>
      <c r="B82" s="39"/>
      <c r="C82" s="40"/>
      <c r="D82" s="55"/>
      <c r="E82" s="42"/>
      <c r="F82" s="43">
        <v>0.72499999999999998</v>
      </c>
      <c r="G82" s="79">
        <f t="shared" ref="G82:G93" si="0">E82*F82</f>
        <v>0</v>
      </c>
      <c r="H82" s="40"/>
      <c r="I82" s="44">
        <v>0</v>
      </c>
      <c r="J82" s="45">
        <f>G82+I82</f>
        <v>0</v>
      </c>
    </row>
    <row r="83" spans="1:10" x14ac:dyDescent="0.3">
      <c r="A83" s="38"/>
      <c r="B83" s="39"/>
      <c r="C83" s="40"/>
      <c r="D83" s="41"/>
      <c r="E83" s="42"/>
      <c r="F83" s="43">
        <v>0.72499999999999998</v>
      </c>
      <c r="G83" s="79">
        <f t="shared" si="0"/>
        <v>0</v>
      </c>
      <c r="H83" s="40"/>
      <c r="I83" s="44">
        <v>0</v>
      </c>
      <c r="J83" s="45">
        <f t="shared" ref="J83:J93" si="1">G83+I83</f>
        <v>0</v>
      </c>
    </row>
    <row r="84" spans="1:10" x14ac:dyDescent="0.3">
      <c r="A84" s="38"/>
      <c r="B84" s="39"/>
      <c r="C84" s="40"/>
      <c r="D84" s="41"/>
      <c r="E84" s="42"/>
      <c r="F84" s="43">
        <v>0.72499999999999998</v>
      </c>
      <c r="G84" s="79">
        <f t="shared" si="0"/>
        <v>0</v>
      </c>
      <c r="H84" s="40"/>
      <c r="I84" s="44">
        <v>0</v>
      </c>
      <c r="J84" s="45">
        <f t="shared" si="1"/>
        <v>0</v>
      </c>
    </row>
    <row r="85" spans="1:10" x14ac:dyDescent="0.3">
      <c r="A85" s="38"/>
      <c r="B85" s="39"/>
      <c r="C85" s="40"/>
      <c r="D85" s="41"/>
      <c r="E85" s="42"/>
      <c r="F85" s="43">
        <v>0.72499999999999998</v>
      </c>
      <c r="G85" s="79">
        <f t="shared" si="0"/>
        <v>0</v>
      </c>
      <c r="H85" s="40"/>
      <c r="I85" s="44">
        <v>0</v>
      </c>
      <c r="J85" s="45">
        <f t="shared" si="1"/>
        <v>0</v>
      </c>
    </row>
    <row r="86" spans="1:10" x14ac:dyDescent="0.3">
      <c r="A86" s="38"/>
      <c r="B86" s="39"/>
      <c r="C86" s="40"/>
      <c r="D86" s="41"/>
      <c r="E86" s="42"/>
      <c r="F86" s="43">
        <v>0.72499999999999998</v>
      </c>
      <c r="G86" s="79">
        <f t="shared" si="0"/>
        <v>0</v>
      </c>
      <c r="H86" s="40"/>
      <c r="I86" s="44">
        <v>0</v>
      </c>
      <c r="J86" s="45">
        <f t="shared" si="1"/>
        <v>0</v>
      </c>
    </row>
    <row r="87" spans="1:10" x14ac:dyDescent="0.3">
      <c r="A87" s="38"/>
      <c r="B87" s="39"/>
      <c r="C87" s="40"/>
      <c r="D87" s="41"/>
      <c r="E87" s="42"/>
      <c r="F87" s="43">
        <v>0.72499999999999998</v>
      </c>
      <c r="G87" s="79">
        <f t="shared" si="0"/>
        <v>0</v>
      </c>
      <c r="H87" s="40"/>
      <c r="I87" s="44">
        <v>0</v>
      </c>
      <c r="J87" s="45">
        <f t="shared" si="1"/>
        <v>0</v>
      </c>
    </row>
    <row r="88" spans="1:10" x14ac:dyDescent="0.3">
      <c r="A88" s="38"/>
      <c r="B88" s="39"/>
      <c r="C88" s="40"/>
      <c r="D88" s="41"/>
      <c r="E88" s="42"/>
      <c r="F88" s="43">
        <v>0.72499999999999998</v>
      </c>
      <c r="G88" s="79">
        <f t="shared" si="0"/>
        <v>0</v>
      </c>
      <c r="H88" s="40"/>
      <c r="I88" s="44">
        <v>0</v>
      </c>
      <c r="J88" s="45">
        <f t="shared" si="1"/>
        <v>0</v>
      </c>
    </row>
    <row r="89" spans="1:10" x14ac:dyDescent="0.3">
      <c r="A89" s="38"/>
      <c r="B89" s="39"/>
      <c r="C89" s="40"/>
      <c r="D89" s="41"/>
      <c r="E89" s="42"/>
      <c r="F89" s="43">
        <v>0.72499999999999998</v>
      </c>
      <c r="G89" s="79">
        <f t="shared" si="0"/>
        <v>0</v>
      </c>
      <c r="H89" s="40"/>
      <c r="I89" s="44">
        <v>0</v>
      </c>
      <c r="J89" s="45">
        <f t="shared" si="1"/>
        <v>0</v>
      </c>
    </row>
    <row r="90" spans="1:10" x14ac:dyDescent="0.3">
      <c r="A90" s="38"/>
      <c r="B90" s="39"/>
      <c r="C90" s="40"/>
      <c r="D90" s="41"/>
      <c r="E90" s="42"/>
      <c r="F90" s="43">
        <v>0.72499999999999998</v>
      </c>
      <c r="G90" s="79">
        <f t="shared" si="0"/>
        <v>0</v>
      </c>
      <c r="H90" s="40"/>
      <c r="I90" s="44">
        <v>0</v>
      </c>
      <c r="J90" s="45">
        <f t="shared" si="1"/>
        <v>0</v>
      </c>
    </row>
    <row r="91" spans="1:10" x14ac:dyDescent="0.3">
      <c r="A91" s="38"/>
      <c r="B91" s="39"/>
      <c r="C91" s="40"/>
      <c r="D91" s="41"/>
      <c r="E91" s="42"/>
      <c r="F91" s="43">
        <v>0.72499999999999998</v>
      </c>
      <c r="G91" s="79">
        <f t="shared" si="0"/>
        <v>0</v>
      </c>
      <c r="H91" s="40"/>
      <c r="I91" s="44">
        <v>0</v>
      </c>
      <c r="J91" s="45">
        <f t="shared" si="1"/>
        <v>0</v>
      </c>
    </row>
    <row r="92" spans="1:10" x14ac:dyDescent="0.3">
      <c r="A92" s="38"/>
      <c r="B92" s="39"/>
      <c r="C92" s="40"/>
      <c r="D92" s="41"/>
      <c r="E92" s="42"/>
      <c r="F92" s="43">
        <v>0.72499999999999998</v>
      </c>
      <c r="G92" s="79">
        <f t="shared" si="0"/>
        <v>0</v>
      </c>
      <c r="H92" s="40"/>
      <c r="I92" s="44">
        <v>0</v>
      </c>
      <c r="J92" s="45">
        <f t="shared" si="1"/>
        <v>0</v>
      </c>
    </row>
    <row r="93" spans="1:10" ht="14.5" thickBot="1" x14ac:dyDescent="0.35">
      <c r="A93" s="46"/>
      <c r="B93" s="47"/>
      <c r="C93" s="48"/>
      <c r="D93" s="49"/>
      <c r="E93" s="50"/>
      <c r="F93" s="51">
        <v>0.72499999999999998</v>
      </c>
      <c r="G93" s="80">
        <f t="shared" si="0"/>
        <v>0</v>
      </c>
      <c r="H93" s="48"/>
      <c r="I93" s="52">
        <v>0</v>
      </c>
      <c r="J93" s="53">
        <f t="shared" si="1"/>
        <v>0</v>
      </c>
    </row>
    <row r="94" spans="1:10" ht="14.5" thickBot="1" x14ac:dyDescent="0.35">
      <c r="A94" s="152" t="s">
        <v>74</v>
      </c>
      <c r="B94" s="153"/>
      <c r="C94" s="153"/>
      <c r="D94" s="153"/>
      <c r="E94" s="153"/>
      <c r="F94" s="153"/>
      <c r="G94" s="153"/>
      <c r="H94" s="153"/>
      <c r="I94" s="153"/>
      <c r="J94" s="81">
        <f>SUM(J82:J93)</f>
        <v>0</v>
      </c>
    </row>
    <row r="95" spans="1:10" ht="14.5" thickBot="1" x14ac:dyDescent="0.35">
      <c r="G95" s="8"/>
    </row>
    <row r="96" spans="1:10" ht="20.5" thickBot="1" x14ac:dyDescent="0.45">
      <c r="A96" s="145" t="s">
        <v>75</v>
      </c>
      <c r="B96" s="146"/>
      <c r="C96" s="146"/>
      <c r="D96" s="146"/>
      <c r="E96" s="146"/>
      <c r="F96" s="146"/>
      <c r="G96" s="146"/>
      <c r="H96" s="147"/>
    </row>
    <row r="97" spans="1:8" x14ac:dyDescent="0.3">
      <c r="A97" s="5" t="s">
        <v>76</v>
      </c>
      <c r="B97" s="6" t="s">
        <v>53</v>
      </c>
      <c r="C97" s="6" t="s">
        <v>57</v>
      </c>
      <c r="D97" s="6" t="s">
        <v>40</v>
      </c>
      <c r="E97" s="6" t="s">
        <v>58</v>
      </c>
      <c r="F97" s="6" t="s">
        <v>77</v>
      </c>
      <c r="G97" s="6" t="s">
        <v>78</v>
      </c>
      <c r="H97" s="7" t="s">
        <v>79</v>
      </c>
    </row>
    <row r="98" spans="1:8" x14ac:dyDescent="0.3">
      <c r="A98" s="38"/>
      <c r="B98" s="39"/>
      <c r="C98" s="54"/>
      <c r="D98" s="55"/>
      <c r="E98" s="56"/>
      <c r="F98" s="57"/>
      <c r="G98" s="57"/>
      <c r="H98" s="58">
        <f>F98*G98</f>
        <v>0</v>
      </c>
    </row>
    <row r="99" spans="1:8" x14ac:dyDescent="0.3">
      <c r="A99" s="59"/>
      <c r="B99" s="39"/>
      <c r="C99" s="60"/>
      <c r="D99" s="42"/>
      <c r="E99" s="56"/>
      <c r="F99" s="61"/>
      <c r="G99" s="61"/>
      <c r="H99" s="58">
        <f t="shared" ref="H99:H103" si="2">F99*G99</f>
        <v>0</v>
      </c>
    </row>
    <row r="100" spans="1:8" x14ac:dyDescent="0.3">
      <c r="A100" s="59"/>
      <c r="B100" s="39"/>
      <c r="C100" s="60"/>
      <c r="D100" s="42"/>
      <c r="E100" s="56"/>
      <c r="F100" s="61"/>
      <c r="G100" s="61"/>
      <c r="H100" s="58">
        <f t="shared" si="2"/>
        <v>0</v>
      </c>
    </row>
    <row r="101" spans="1:8" x14ac:dyDescent="0.3">
      <c r="A101" s="62"/>
      <c r="B101" s="39"/>
      <c r="C101" s="54"/>
      <c r="D101" s="55"/>
      <c r="E101" s="56"/>
      <c r="F101" s="57"/>
      <c r="G101" s="57"/>
      <c r="H101" s="58">
        <f t="shared" si="2"/>
        <v>0</v>
      </c>
    </row>
    <row r="102" spans="1:8" x14ac:dyDescent="0.3">
      <c r="A102" s="59"/>
      <c r="B102" s="39"/>
      <c r="C102" s="60"/>
      <c r="D102" s="42"/>
      <c r="E102" s="56"/>
      <c r="F102" s="61"/>
      <c r="G102" s="61"/>
      <c r="H102" s="58">
        <f t="shared" si="2"/>
        <v>0</v>
      </c>
    </row>
    <row r="103" spans="1:8" ht="14.5" thickBot="1" x14ac:dyDescent="0.35">
      <c r="A103" s="63"/>
      <c r="B103" s="47"/>
      <c r="C103" s="64"/>
      <c r="D103" s="50"/>
      <c r="E103" s="65"/>
      <c r="F103" s="66"/>
      <c r="G103" s="66"/>
      <c r="H103" s="67">
        <f t="shared" si="2"/>
        <v>0</v>
      </c>
    </row>
    <row r="104" spans="1:8" ht="14.5" thickBot="1" x14ac:dyDescent="0.35">
      <c r="A104" s="152" t="s">
        <v>80</v>
      </c>
      <c r="B104" s="153"/>
      <c r="C104" s="153"/>
      <c r="D104" s="153"/>
      <c r="E104" s="153"/>
      <c r="F104" s="153"/>
      <c r="G104" s="153"/>
      <c r="H104" s="81">
        <f>SUM(H98:H103)</f>
        <v>0</v>
      </c>
    </row>
  </sheetData>
  <protectedRanges>
    <protectedRange sqref="C23:C24 B14 A17 B22:C23 B28:C31 C31:C32 B9:C12" name="Range1"/>
    <protectedRange sqref="B38" name="Range1_1"/>
    <protectedRange sqref="A45:J55" name="Salary Info"/>
  </protectedRanges>
  <mergeCells count="15">
    <mergeCell ref="A19:C19"/>
    <mergeCell ref="E19:G19"/>
    <mergeCell ref="A1:J7"/>
    <mergeCell ref="B9:C9"/>
    <mergeCell ref="B10:C10"/>
    <mergeCell ref="B11:C11"/>
    <mergeCell ref="B12:C12"/>
    <mergeCell ref="A96:H96"/>
    <mergeCell ref="A104:G104"/>
    <mergeCell ref="A43:J43"/>
    <mergeCell ref="A56:I56"/>
    <mergeCell ref="A58:H58"/>
    <mergeCell ref="A78:G78"/>
    <mergeCell ref="A80:J80"/>
    <mergeCell ref="A94:I94"/>
  </mergeCells>
  <conditionalFormatting sqref="D1:D7 I1:J7 K9:XFD17 A9:D18 A19 I19:XFD42 D26:D42 A42:C55 D43:XFD43 D44:L45 N44:XFD45 D46:XFD55 A56 J56:XFD56 A57:XFD57 A58:I58 K58:XFD59 E59:I59 A59:D60 E60:XFD60 A61:XFD77 A78 H78:XFD78 A79:XFD80 A81:K82 M81:XFD82 A83:XFD96 A97:I98 K97:XFD98 A99:XFD1048576">
    <cfRule type="cellIs" dxfId="31" priority="3" operator="lessThan">
      <formula>0</formula>
    </cfRule>
  </conditionalFormatting>
  <conditionalFormatting sqref="E38:G39">
    <cfRule type="cellIs" dxfId="30" priority="1" operator="lessThan">
      <formula>0</formula>
    </cfRule>
  </conditionalFormatting>
  <conditionalFormatting sqref="F35:G35">
    <cfRule type="cellIs" dxfId="29" priority="2" operator="lessThan">
      <formula>0</formula>
    </cfRule>
  </conditionalFormatting>
  <conditionalFormatting sqref="H18:XFD18 D19:E19 A20:G20 A21 D21:E21 A22:G25 A27 E27:G34 A28:C34 B35:C35 E36:G36 A36:C37 G37 B39">
    <cfRule type="cellIs" dxfId="28" priority="4" operator="lessThan">
      <formula>0</formula>
    </cfRule>
  </conditionalFormatting>
  <pageMargins left="0.7" right="0.7" top="0.75" bottom="0.75" header="0.3" footer="0.3"/>
  <pageSetup scale="47" fitToHeight="0" orientation="landscape" r:id="rId1"/>
  <headerFooter>
    <oddHeader>&amp;A</oddHeader>
    <oddFoote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DC8319B-E1BA-4510-BF22-9C9804F7DEA1}">
          <x14:formula1>
            <xm:f>Sheet2!$A$1:$A$6</xm:f>
          </x14:formula1>
          <xm:sqref>B14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7CCF0-A24A-48C2-AE7C-FCDD559DCD49}">
  <sheetPr>
    <pageSetUpPr fitToPage="1"/>
  </sheetPr>
  <dimension ref="A1:O104"/>
  <sheetViews>
    <sheetView zoomScaleNormal="100" workbookViewId="0">
      <selection sqref="A1:J7"/>
    </sheetView>
  </sheetViews>
  <sheetFormatPr defaultColWidth="9.1796875" defaultRowHeight="14" x14ac:dyDescent="0.3"/>
  <cols>
    <col min="1" max="1" width="32" style="4" customWidth="1"/>
    <col min="2" max="2" width="29.54296875" style="4" customWidth="1"/>
    <col min="3" max="3" width="26.7265625" style="4" customWidth="1"/>
    <col min="4" max="4" width="11.1796875" style="4" customWidth="1"/>
    <col min="5" max="5" width="28.7265625" style="4" customWidth="1"/>
    <col min="6" max="6" width="29.54296875" style="4" customWidth="1"/>
    <col min="7" max="8" width="26.7265625" style="4" customWidth="1"/>
    <col min="9" max="9" width="22.54296875" style="4" customWidth="1"/>
    <col min="10" max="10" width="24.81640625" style="4" customWidth="1"/>
    <col min="11" max="14" width="9.1796875" style="4"/>
    <col min="15" max="15" width="21.453125" style="4" customWidth="1"/>
    <col min="16" max="16384" width="9.1796875" style="4"/>
  </cols>
  <sheetData>
    <row r="1" spans="1:10" x14ac:dyDescent="0.3">
      <c r="A1" s="160" t="s">
        <v>81</v>
      </c>
      <c r="B1" s="137"/>
      <c r="C1" s="137"/>
      <c r="D1" s="137"/>
      <c r="E1" s="137"/>
      <c r="F1" s="137"/>
      <c r="G1" s="137"/>
      <c r="H1" s="137"/>
      <c r="I1" s="137"/>
      <c r="J1" s="138"/>
    </row>
    <row r="2" spans="1:10" x14ac:dyDescent="0.3">
      <c r="A2" s="139"/>
      <c r="B2" s="140"/>
      <c r="C2" s="140"/>
      <c r="D2" s="140"/>
      <c r="E2" s="140"/>
      <c r="F2" s="140"/>
      <c r="G2" s="140"/>
      <c r="H2" s="140"/>
      <c r="I2" s="140"/>
      <c r="J2" s="141"/>
    </row>
    <row r="3" spans="1:10" x14ac:dyDescent="0.3">
      <c r="A3" s="139"/>
      <c r="B3" s="140"/>
      <c r="C3" s="140"/>
      <c r="D3" s="140"/>
      <c r="E3" s="140"/>
      <c r="F3" s="140"/>
      <c r="G3" s="140"/>
      <c r="H3" s="140"/>
      <c r="I3" s="140"/>
      <c r="J3" s="141"/>
    </row>
    <row r="4" spans="1:10" x14ac:dyDescent="0.3">
      <c r="A4" s="139"/>
      <c r="B4" s="140"/>
      <c r="C4" s="140"/>
      <c r="D4" s="140"/>
      <c r="E4" s="140"/>
      <c r="F4" s="140"/>
      <c r="G4" s="140"/>
      <c r="H4" s="140"/>
      <c r="I4" s="140"/>
      <c r="J4" s="141"/>
    </row>
    <row r="5" spans="1:10" x14ac:dyDescent="0.3">
      <c r="A5" s="139"/>
      <c r="B5" s="140"/>
      <c r="C5" s="140"/>
      <c r="D5" s="140"/>
      <c r="E5" s="140"/>
      <c r="F5" s="140"/>
      <c r="G5" s="140"/>
      <c r="H5" s="140"/>
      <c r="I5" s="140"/>
      <c r="J5" s="141"/>
    </row>
    <row r="6" spans="1:10" x14ac:dyDescent="0.3">
      <c r="A6" s="139"/>
      <c r="B6" s="140"/>
      <c r="C6" s="140"/>
      <c r="D6" s="140"/>
      <c r="E6" s="140"/>
      <c r="F6" s="140"/>
      <c r="G6" s="140"/>
      <c r="H6" s="140"/>
      <c r="I6" s="140"/>
      <c r="J6" s="141"/>
    </row>
    <row r="7" spans="1:10" ht="14.5" thickBot="1" x14ac:dyDescent="0.35">
      <c r="A7" s="142"/>
      <c r="B7" s="143"/>
      <c r="C7" s="143"/>
      <c r="D7" s="143"/>
      <c r="E7" s="143"/>
      <c r="F7" s="143"/>
      <c r="G7" s="143"/>
      <c r="H7" s="143"/>
      <c r="I7" s="143"/>
      <c r="J7" s="144"/>
    </row>
    <row r="9" spans="1:10" ht="13.5" customHeight="1" x14ac:dyDescent="0.35">
      <c r="A9" s="83" t="s">
        <v>4</v>
      </c>
      <c r="B9" s="161">
        <f>'Reimbursement #1'!B9</f>
        <v>0</v>
      </c>
      <c r="C9" s="161"/>
      <c r="E9"/>
      <c r="F9"/>
      <c r="G9"/>
      <c r="H9" s="84"/>
      <c r="I9" s="84"/>
      <c r="J9" s="84"/>
    </row>
    <row r="10" spans="1:10" ht="13.5" customHeight="1" x14ac:dyDescent="0.35">
      <c r="A10" s="83" t="s">
        <v>5</v>
      </c>
      <c r="B10" s="161">
        <f>'Reimbursement #1'!B10</f>
        <v>0</v>
      </c>
      <c r="C10" s="161"/>
      <c r="E10"/>
      <c r="F10"/>
      <c r="G10"/>
      <c r="H10" s="84"/>
      <c r="I10" s="84"/>
      <c r="J10" s="84"/>
    </row>
    <row r="11" spans="1:10" ht="13.5" customHeight="1" x14ac:dyDescent="0.35">
      <c r="A11" s="83" t="s">
        <v>6</v>
      </c>
      <c r="B11" s="151"/>
      <c r="C11" s="151"/>
      <c r="E11"/>
      <c r="F11"/>
      <c r="G11"/>
      <c r="H11" s="84"/>
      <c r="I11" s="84"/>
      <c r="J11" s="84"/>
    </row>
    <row r="12" spans="1:10" ht="13.5" customHeight="1" x14ac:dyDescent="0.35">
      <c r="A12" s="83" t="s">
        <v>7</v>
      </c>
      <c r="B12" s="161">
        <f>'Reimbursement #1'!B12</f>
        <v>0</v>
      </c>
      <c r="C12" s="161"/>
      <c r="E12"/>
      <c r="F12"/>
      <c r="G12"/>
      <c r="H12" s="84"/>
      <c r="I12" s="84"/>
      <c r="J12" s="84"/>
    </row>
    <row r="13" spans="1:10" ht="14.5" x14ac:dyDescent="0.35">
      <c r="E13"/>
      <c r="F13"/>
      <c r="G13"/>
      <c r="H13" s="84"/>
      <c r="I13" s="84"/>
      <c r="J13" s="84"/>
    </row>
    <row r="14" spans="1:10" ht="14.5" x14ac:dyDescent="0.35">
      <c r="A14" s="83" t="s">
        <v>8</v>
      </c>
      <c r="B14" s="121">
        <f>'Reimbursement #1'!B14</f>
        <v>0</v>
      </c>
      <c r="E14"/>
      <c r="F14"/>
      <c r="G14"/>
      <c r="H14" s="84"/>
      <c r="I14" s="84"/>
      <c r="J14" s="84"/>
    </row>
    <row r="15" spans="1:10" ht="14.5" x14ac:dyDescent="0.35">
      <c r="E15"/>
      <c r="F15"/>
      <c r="G15"/>
      <c r="H15" s="84"/>
      <c r="I15" s="84"/>
      <c r="J15" s="84"/>
    </row>
    <row r="16" spans="1:10" s="87" customFormat="1" ht="14.5" x14ac:dyDescent="0.35">
      <c r="A16" s="86" t="s">
        <v>9</v>
      </c>
      <c r="B16" s="86" t="s">
        <v>10</v>
      </c>
      <c r="C16" s="86" t="s">
        <v>11</v>
      </c>
      <c r="E16"/>
      <c r="F16"/>
      <c r="G16"/>
      <c r="H16" s="84"/>
      <c r="I16" s="84"/>
      <c r="J16" s="84"/>
    </row>
    <row r="17" spans="1:15" ht="14.5" customHeight="1" x14ac:dyDescent="0.35">
      <c r="A17" s="89">
        <f>'Reimbursement #1'!A17</f>
        <v>0</v>
      </c>
      <c r="B17" s="89">
        <f>A17*B14</f>
        <v>0</v>
      </c>
      <c r="C17" s="90">
        <f>A17+B17</f>
        <v>0</v>
      </c>
      <c r="E17"/>
      <c r="F17"/>
      <c r="G17"/>
      <c r="H17" s="84"/>
      <c r="I17" s="84"/>
      <c r="J17" s="84"/>
    </row>
    <row r="18" spans="1:15" ht="14.5" thickBot="1" x14ac:dyDescent="0.35">
      <c r="E18" s="84"/>
      <c r="F18" s="84"/>
      <c r="G18" s="84"/>
      <c r="K18" s="91"/>
      <c r="L18" s="91"/>
      <c r="M18" s="91"/>
      <c r="N18" s="91"/>
      <c r="O18" s="91"/>
    </row>
    <row r="19" spans="1:15" x14ac:dyDescent="0.3">
      <c r="A19" s="148" t="s">
        <v>12</v>
      </c>
      <c r="B19" s="149"/>
      <c r="C19" s="150"/>
      <c r="E19" s="148" t="s">
        <v>13</v>
      </c>
      <c r="F19" s="149"/>
      <c r="G19" s="150"/>
      <c r="K19" s="91"/>
      <c r="L19" s="91"/>
      <c r="M19" s="91"/>
      <c r="N19" s="91"/>
      <c r="O19" s="91"/>
    </row>
    <row r="20" spans="1:15" x14ac:dyDescent="0.3">
      <c r="A20" s="92"/>
      <c r="B20" s="93" t="s">
        <v>14</v>
      </c>
      <c r="C20" s="94" t="s">
        <v>15</v>
      </c>
      <c r="E20" s="92"/>
      <c r="F20" s="93" t="s">
        <v>14</v>
      </c>
      <c r="G20" s="94" t="s">
        <v>15</v>
      </c>
    </row>
    <row r="21" spans="1:15" x14ac:dyDescent="0.3">
      <c r="A21" s="92" t="s">
        <v>16</v>
      </c>
      <c r="B21" s="95"/>
      <c r="C21" s="96"/>
      <c r="E21" s="92" t="s">
        <v>16</v>
      </c>
      <c r="F21" s="95"/>
      <c r="G21" s="96"/>
    </row>
    <row r="22" spans="1:15" x14ac:dyDescent="0.3">
      <c r="A22" s="97" t="s">
        <v>17</v>
      </c>
      <c r="B22" s="88">
        <v>0</v>
      </c>
      <c r="C22" s="98">
        <v>0</v>
      </c>
      <c r="E22" s="97" t="s">
        <v>17</v>
      </c>
      <c r="F22" s="99">
        <f>B22+'Reimbursement #3'!F22</f>
        <v>0</v>
      </c>
      <c r="G22" s="100">
        <f>C22+'Reimbursement #3'!G22</f>
        <v>0</v>
      </c>
    </row>
    <row r="23" spans="1:15" x14ac:dyDescent="0.3">
      <c r="A23" s="97" t="s">
        <v>18</v>
      </c>
      <c r="B23" s="88">
        <v>0</v>
      </c>
      <c r="C23" s="98">
        <v>0</v>
      </c>
      <c r="E23" s="97" t="s">
        <v>18</v>
      </c>
      <c r="F23" s="99">
        <f>B23+'Reimbursement #3'!F23</f>
        <v>0</v>
      </c>
      <c r="G23" s="100">
        <f>C23+'Reimbursement #3'!G23</f>
        <v>0</v>
      </c>
    </row>
    <row r="24" spans="1:15" x14ac:dyDescent="0.3">
      <c r="A24" s="92"/>
      <c r="B24" s="101"/>
      <c r="C24" s="102"/>
      <c r="E24" s="92"/>
      <c r="F24" s="101"/>
      <c r="G24" s="102"/>
    </row>
    <row r="25" spans="1:15" x14ac:dyDescent="0.3">
      <c r="A25" s="103" t="s">
        <v>19</v>
      </c>
      <c r="B25" s="104">
        <f>SUM(B22:B23)</f>
        <v>0</v>
      </c>
      <c r="C25" s="105">
        <f>SUM(C22:C23)</f>
        <v>0</v>
      </c>
      <c r="E25" s="103" t="s">
        <v>19</v>
      </c>
      <c r="F25" s="104">
        <f>SUM(F22:F23)</f>
        <v>0</v>
      </c>
      <c r="G25" s="105">
        <f>SUM(G22:G23)</f>
        <v>0</v>
      </c>
    </row>
    <row r="26" spans="1:15" x14ac:dyDescent="0.3">
      <c r="A26" s="92"/>
      <c r="B26" s="95"/>
      <c r="C26" s="96"/>
      <c r="E26" s="92"/>
      <c r="F26" s="95"/>
      <c r="G26" s="96"/>
    </row>
    <row r="27" spans="1:15" x14ac:dyDescent="0.3">
      <c r="A27" s="92" t="s">
        <v>20</v>
      </c>
      <c r="B27" s="95"/>
      <c r="C27" s="96"/>
      <c r="E27" s="92" t="s">
        <v>20</v>
      </c>
      <c r="F27" s="95"/>
      <c r="G27" s="96"/>
    </row>
    <row r="28" spans="1:15" x14ac:dyDescent="0.3">
      <c r="A28" s="97" t="s">
        <v>21</v>
      </c>
      <c r="B28" s="88">
        <v>0</v>
      </c>
      <c r="C28" s="98">
        <v>0</v>
      </c>
      <c r="E28" s="97" t="s">
        <v>21</v>
      </c>
      <c r="F28" s="99">
        <f>B28+'Reimbursement #3'!F28</f>
        <v>0</v>
      </c>
      <c r="G28" s="100">
        <f>C28+'Reimbursement #3'!G28</f>
        <v>0</v>
      </c>
    </row>
    <row r="29" spans="1:15" x14ac:dyDescent="0.3">
      <c r="A29" s="97" t="s">
        <v>22</v>
      </c>
      <c r="B29" s="88">
        <v>0</v>
      </c>
      <c r="C29" s="98">
        <v>0</v>
      </c>
      <c r="E29" s="97" t="s">
        <v>22</v>
      </c>
      <c r="F29" s="99">
        <f>B29+'Reimbursement #3'!F29</f>
        <v>0</v>
      </c>
      <c r="G29" s="100">
        <f>C29+'Reimbursement #2'!G29</f>
        <v>0</v>
      </c>
    </row>
    <row r="30" spans="1:15" x14ac:dyDescent="0.3">
      <c r="A30" s="97" t="s">
        <v>23</v>
      </c>
      <c r="B30" s="88">
        <v>0</v>
      </c>
      <c r="C30" s="98">
        <v>0</v>
      </c>
      <c r="E30" s="97" t="s">
        <v>23</v>
      </c>
      <c r="F30" s="99">
        <f>B30+'Reimbursement #3'!F30</f>
        <v>0</v>
      </c>
      <c r="G30" s="100">
        <f>C30+'Reimbursement #3'!G30</f>
        <v>0</v>
      </c>
    </row>
    <row r="31" spans="1:15" x14ac:dyDescent="0.3">
      <c r="A31" s="97" t="s">
        <v>24</v>
      </c>
      <c r="B31" s="88">
        <v>0</v>
      </c>
      <c r="C31" s="98">
        <v>0</v>
      </c>
      <c r="E31" s="97" t="s">
        <v>24</v>
      </c>
      <c r="F31" s="99">
        <f>B31+'Reimbursement #3'!F31</f>
        <v>0</v>
      </c>
      <c r="G31" s="100">
        <f>C31+'Reimbursement #3'!G31</f>
        <v>0</v>
      </c>
    </row>
    <row r="32" spans="1:15" x14ac:dyDescent="0.3">
      <c r="A32" s="92"/>
      <c r="B32" s="101"/>
      <c r="C32" s="102"/>
      <c r="E32" s="92"/>
      <c r="F32" s="101"/>
      <c r="G32" s="102"/>
    </row>
    <row r="33" spans="1:10" x14ac:dyDescent="0.3">
      <c r="A33" s="103" t="s">
        <v>25</v>
      </c>
      <c r="B33" s="106">
        <f>SUM(B28:B31)</f>
        <v>0</v>
      </c>
      <c r="C33" s="107">
        <f>SUM(C28:C31)</f>
        <v>0</v>
      </c>
      <c r="E33" s="103" t="s">
        <v>25</v>
      </c>
      <c r="F33" s="104">
        <f>SUM(F28:F31)</f>
        <v>0</v>
      </c>
      <c r="G33" s="105">
        <f>SUM(G28:G31)</f>
        <v>0</v>
      </c>
    </row>
    <row r="34" spans="1:10" x14ac:dyDescent="0.3">
      <c r="A34" s="92"/>
      <c r="B34" s="95"/>
      <c r="C34" s="96"/>
      <c r="E34" s="92"/>
      <c r="F34" s="108"/>
      <c r="G34" s="96"/>
    </row>
    <row r="35" spans="1:10" ht="28" x14ac:dyDescent="0.3">
      <c r="A35" s="92"/>
      <c r="B35" s="120" t="s">
        <v>26</v>
      </c>
      <c r="C35" s="109" t="s">
        <v>27</v>
      </c>
      <c r="E35" s="92"/>
      <c r="F35" s="120" t="s">
        <v>28</v>
      </c>
      <c r="G35" s="109" t="s">
        <v>29</v>
      </c>
    </row>
    <row r="36" spans="1:10" x14ac:dyDescent="0.3">
      <c r="A36" s="97" t="s">
        <v>30</v>
      </c>
      <c r="B36" s="110">
        <f>B25+B33</f>
        <v>0</v>
      </c>
      <c r="C36" s="111">
        <f>C25+C33</f>
        <v>0</v>
      </c>
      <c r="E36" s="97" t="s">
        <v>31</v>
      </c>
      <c r="F36" s="110">
        <f>F25+F33</f>
        <v>0</v>
      </c>
      <c r="G36" s="111">
        <f>G25+G33</f>
        <v>0</v>
      </c>
    </row>
    <row r="37" spans="1:10" x14ac:dyDescent="0.3">
      <c r="A37" s="92"/>
      <c r="B37" s="95"/>
      <c r="C37" s="96"/>
      <c r="E37" s="92"/>
      <c r="F37" s="95"/>
      <c r="G37" s="96"/>
    </row>
    <row r="38" spans="1:10" ht="28.5" thickBot="1" x14ac:dyDescent="0.4">
      <c r="A38" s="122"/>
      <c r="B38" s="123"/>
      <c r="C38" s="114"/>
      <c r="E38" s="92"/>
      <c r="F38" s="115" t="s">
        <v>33</v>
      </c>
      <c r="G38" s="116" t="s">
        <v>34</v>
      </c>
    </row>
    <row r="39" spans="1:10" ht="14.5" thickBot="1" x14ac:dyDescent="0.35">
      <c r="B39" s="95"/>
      <c r="E39" s="117" t="s">
        <v>35</v>
      </c>
      <c r="F39" s="118">
        <f>A17-F36</f>
        <v>0</v>
      </c>
      <c r="G39" s="119">
        <f>B17-G36</f>
        <v>0</v>
      </c>
    </row>
    <row r="42" spans="1:10" ht="14.5" thickBot="1" x14ac:dyDescent="0.35"/>
    <row r="43" spans="1:10" ht="20.5" thickBot="1" x14ac:dyDescent="0.45">
      <c r="A43" s="145" t="s">
        <v>36</v>
      </c>
      <c r="B43" s="146"/>
      <c r="C43" s="146"/>
      <c r="D43" s="146"/>
      <c r="E43" s="146"/>
      <c r="F43" s="146"/>
      <c r="G43" s="146"/>
      <c r="H43" s="146"/>
      <c r="I43" s="146"/>
      <c r="J43" s="147"/>
    </row>
    <row r="44" spans="1:10" x14ac:dyDescent="0.3">
      <c r="A44" s="74" t="s">
        <v>37</v>
      </c>
      <c r="B44" s="68" t="s">
        <v>38</v>
      </c>
      <c r="C44" s="68" t="s">
        <v>39</v>
      </c>
      <c r="D44" s="68" t="s">
        <v>40</v>
      </c>
      <c r="E44" s="68" t="s">
        <v>41</v>
      </c>
      <c r="F44" s="69" t="s">
        <v>42</v>
      </c>
      <c r="G44" s="68" t="s">
        <v>43</v>
      </c>
      <c r="H44" s="68" t="s">
        <v>44</v>
      </c>
      <c r="I44" s="68" t="s">
        <v>45</v>
      </c>
      <c r="J44" s="75" t="s">
        <v>46</v>
      </c>
    </row>
    <row r="45" spans="1:10" x14ac:dyDescent="0.3">
      <c r="A45" s="28" t="s">
        <v>47</v>
      </c>
      <c r="B45" s="20" t="s">
        <v>48</v>
      </c>
      <c r="C45" s="20" t="s">
        <v>49</v>
      </c>
      <c r="D45" s="29">
        <v>1.1000000000000001</v>
      </c>
      <c r="E45" s="19">
        <v>43554</v>
      </c>
      <c r="F45" s="21">
        <v>24589</v>
      </c>
      <c r="G45" s="22">
        <v>10</v>
      </c>
      <c r="H45" s="23">
        <v>25</v>
      </c>
      <c r="I45" s="23">
        <v>150</v>
      </c>
      <c r="J45" s="24">
        <f>(G45*H45)+I45</f>
        <v>400</v>
      </c>
    </row>
    <row r="46" spans="1:10" x14ac:dyDescent="0.3">
      <c r="A46" s="2"/>
      <c r="B46" s="9"/>
      <c r="C46" s="9"/>
      <c r="D46" s="30"/>
      <c r="E46" s="9"/>
      <c r="F46" s="9"/>
      <c r="G46" s="9"/>
      <c r="H46" s="10"/>
      <c r="I46" s="10"/>
      <c r="J46" s="11">
        <v>0</v>
      </c>
    </row>
    <row r="47" spans="1:10" x14ac:dyDescent="0.3">
      <c r="A47" s="2"/>
      <c r="B47" s="9"/>
      <c r="C47" s="9"/>
      <c r="D47" s="30"/>
      <c r="E47" s="9"/>
      <c r="F47" s="9"/>
      <c r="G47" s="9"/>
      <c r="H47" s="10"/>
      <c r="I47" s="10"/>
      <c r="J47" s="11">
        <v>0</v>
      </c>
    </row>
    <row r="48" spans="1:10" x14ac:dyDescent="0.3">
      <c r="A48" s="2"/>
      <c r="B48" s="9"/>
      <c r="C48" s="9"/>
      <c r="D48" s="30"/>
      <c r="E48" s="9"/>
      <c r="F48" s="9"/>
      <c r="G48" s="9"/>
      <c r="H48" s="10"/>
      <c r="I48" s="10"/>
      <c r="J48" s="11">
        <v>0</v>
      </c>
    </row>
    <row r="49" spans="1:10" x14ac:dyDescent="0.3">
      <c r="A49" s="2"/>
      <c r="B49" s="9"/>
      <c r="C49" s="9"/>
      <c r="D49" s="30"/>
      <c r="E49" s="9"/>
      <c r="F49" s="9"/>
      <c r="G49" s="9"/>
      <c r="H49" s="10"/>
      <c r="I49" s="10"/>
      <c r="J49" s="11">
        <v>0</v>
      </c>
    </row>
    <row r="50" spans="1:10" x14ac:dyDescent="0.3">
      <c r="A50" s="2"/>
      <c r="B50" s="9"/>
      <c r="C50" s="9"/>
      <c r="D50" s="30"/>
      <c r="E50" s="9"/>
      <c r="F50" s="9"/>
      <c r="G50" s="9"/>
      <c r="H50" s="10"/>
      <c r="I50" s="10"/>
      <c r="J50" s="11">
        <v>0</v>
      </c>
    </row>
    <row r="51" spans="1:10" x14ac:dyDescent="0.3">
      <c r="A51" s="2"/>
      <c r="B51" s="9"/>
      <c r="C51" s="9"/>
      <c r="D51" s="30"/>
      <c r="E51" s="9"/>
      <c r="F51" s="9"/>
      <c r="G51" s="9"/>
      <c r="H51" s="10"/>
      <c r="I51" s="10"/>
      <c r="J51" s="11">
        <v>0</v>
      </c>
    </row>
    <row r="52" spans="1:10" x14ac:dyDescent="0.3">
      <c r="A52" s="2"/>
      <c r="B52" s="9"/>
      <c r="C52" s="9"/>
      <c r="D52" s="30"/>
      <c r="E52" s="9"/>
      <c r="F52" s="9"/>
      <c r="G52" s="9"/>
      <c r="H52" s="10"/>
      <c r="I52" s="10"/>
      <c r="J52" s="11">
        <v>0</v>
      </c>
    </row>
    <row r="53" spans="1:10" x14ac:dyDescent="0.3">
      <c r="A53" s="2"/>
      <c r="B53" s="9"/>
      <c r="C53" s="9"/>
      <c r="D53" s="30"/>
      <c r="E53" s="9"/>
      <c r="F53" s="9"/>
      <c r="G53" s="9"/>
      <c r="H53" s="10"/>
      <c r="I53" s="10"/>
      <c r="J53" s="11">
        <v>0</v>
      </c>
    </row>
    <row r="54" spans="1:10" x14ac:dyDescent="0.3">
      <c r="A54" s="2"/>
      <c r="B54" s="9"/>
      <c r="C54" s="9"/>
      <c r="D54" s="30"/>
      <c r="E54" s="9"/>
      <c r="F54" s="9"/>
      <c r="G54" s="9"/>
      <c r="H54" s="10"/>
      <c r="I54" s="10"/>
      <c r="J54" s="11">
        <v>0</v>
      </c>
    </row>
    <row r="55" spans="1:10" ht="14.5" thickBot="1" x14ac:dyDescent="0.35">
      <c r="A55" s="3"/>
      <c r="B55" s="70"/>
      <c r="C55" s="70"/>
      <c r="D55" s="71"/>
      <c r="E55" s="70"/>
      <c r="F55" s="70"/>
      <c r="G55" s="70"/>
      <c r="H55" s="72"/>
      <c r="I55" s="72"/>
      <c r="J55" s="76">
        <v>0</v>
      </c>
    </row>
    <row r="56" spans="1:10" ht="15" customHeight="1" thickBot="1" x14ac:dyDescent="0.35">
      <c r="A56" s="154" t="s">
        <v>50</v>
      </c>
      <c r="B56" s="155"/>
      <c r="C56" s="155"/>
      <c r="D56" s="155"/>
      <c r="E56" s="155"/>
      <c r="F56" s="155"/>
      <c r="G56" s="155"/>
      <c r="H56" s="155"/>
      <c r="I56" s="156"/>
      <c r="J56" s="73">
        <f>SUM(J46:J55)</f>
        <v>0</v>
      </c>
    </row>
    <row r="57" spans="1:10" ht="14.5" thickBot="1" x14ac:dyDescent="0.35"/>
    <row r="58" spans="1:10" ht="20.5" thickBot="1" x14ac:dyDescent="0.45">
      <c r="A58" s="145" t="s">
        <v>51</v>
      </c>
      <c r="B58" s="146"/>
      <c r="C58" s="146"/>
      <c r="D58" s="146"/>
      <c r="E58" s="146"/>
      <c r="F58" s="146"/>
      <c r="G58" s="146"/>
      <c r="H58" s="147"/>
    </row>
    <row r="59" spans="1:10" x14ac:dyDescent="0.3">
      <c r="A59" s="5" t="s">
        <v>52</v>
      </c>
      <c r="B59" s="6" t="s">
        <v>53</v>
      </c>
      <c r="C59" s="6" t="s">
        <v>54</v>
      </c>
      <c r="D59" s="6" t="s">
        <v>55</v>
      </c>
      <c r="E59" s="6" t="s">
        <v>56</v>
      </c>
      <c r="F59" s="6" t="s">
        <v>57</v>
      </c>
      <c r="G59" s="6" t="s">
        <v>58</v>
      </c>
      <c r="H59" s="7" t="s">
        <v>59</v>
      </c>
    </row>
    <row r="60" spans="1:10" x14ac:dyDescent="0.3">
      <c r="A60" s="78" t="s">
        <v>47</v>
      </c>
      <c r="B60" s="34" t="s">
        <v>60</v>
      </c>
      <c r="C60" s="18">
        <v>2243</v>
      </c>
      <c r="D60" s="18">
        <v>1.1000000000000001</v>
      </c>
      <c r="E60" s="19" t="s">
        <v>61</v>
      </c>
      <c r="F60" s="33" t="s">
        <v>57</v>
      </c>
      <c r="G60" s="18" t="s">
        <v>62</v>
      </c>
      <c r="H60" s="27">
        <v>5000</v>
      </c>
    </row>
    <row r="61" spans="1:10" x14ac:dyDescent="0.3">
      <c r="A61" s="130"/>
      <c r="B61" s="35"/>
      <c r="C61" s="12"/>
      <c r="D61" s="13"/>
      <c r="E61" s="13"/>
      <c r="F61" s="31"/>
      <c r="G61" s="14"/>
      <c r="H61" s="25">
        <v>0</v>
      </c>
    </row>
    <row r="62" spans="1:10" x14ac:dyDescent="0.3">
      <c r="A62" s="130"/>
      <c r="B62" s="35"/>
      <c r="C62" s="12"/>
      <c r="D62" s="13"/>
      <c r="E62" s="13"/>
      <c r="F62" s="31"/>
      <c r="G62" s="14"/>
      <c r="H62" s="25">
        <v>0</v>
      </c>
    </row>
    <row r="63" spans="1:10" x14ac:dyDescent="0.3">
      <c r="A63" s="130"/>
      <c r="B63" s="35"/>
      <c r="C63" s="12"/>
      <c r="D63" s="13"/>
      <c r="E63" s="13"/>
      <c r="F63" s="31"/>
      <c r="G63" s="14"/>
      <c r="H63" s="25">
        <v>0</v>
      </c>
    </row>
    <row r="64" spans="1:10" x14ac:dyDescent="0.3">
      <c r="A64" s="130"/>
      <c r="B64" s="36"/>
      <c r="C64" s="12"/>
      <c r="D64" s="13"/>
      <c r="E64" s="124"/>
      <c r="F64" s="31"/>
      <c r="G64" s="14"/>
      <c r="H64" s="25">
        <v>0</v>
      </c>
    </row>
    <row r="65" spans="1:10" x14ac:dyDescent="0.3">
      <c r="A65" s="130"/>
      <c r="B65" s="36"/>
      <c r="C65" s="12"/>
      <c r="D65" s="13"/>
      <c r="E65" s="124"/>
      <c r="F65" s="31"/>
      <c r="G65" s="14"/>
      <c r="H65" s="25">
        <v>0</v>
      </c>
    </row>
    <row r="66" spans="1:10" x14ac:dyDescent="0.3">
      <c r="A66" s="130"/>
      <c r="B66" s="36"/>
      <c r="C66" s="12"/>
      <c r="D66" s="13"/>
      <c r="E66" s="124"/>
      <c r="F66" s="31"/>
      <c r="G66" s="14"/>
      <c r="H66" s="25">
        <v>0</v>
      </c>
    </row>
    <row r="67" spans="1:10" x14ac:dyDescent="0.3">
      <c r="A67" s="130"/>
      <c r="B67" s="36"/>
      <c r="C67" s="12"/>
      <c r="D67" s="13"/>
      <c r="E67" s="124"/>
      <c r="F67" s="31"/>
      <c r="G67" s="14"/>
      <c r="H67" s="25">
        <v>0</v>
      </c>
    </row>
    <row r="68" spans="1:10" x14ac:dyDescent="0.3">
      <c r="A68" s="130"/>
      <c r="B68" s="36"/>
      <c r="C68" s="12"/>
      <c r="D68" s="13"/>
      <c r="E68" s="124"/>
      <c r="F68" s="31"/>
      <c r="G68" s="14"/>
      <c r="H68" s="25">
        <v>0</v>
      </c>
    </row>
    <row r="69" spans="1:10" x14ac:dyDescent="0.3">
      <c r="A69" s="130"/>
      <c r="B69" s="36"/>
      <c r="C69" s="12"/>
      <c r="D69" s="13"/>
      <c r="E69" s="124"/>
      <c r="F69" s="31"/>
      <c r="G69" s="14"/>
      <c r="H69" s="25">
        <v>0</v>
      </c>
    </row>
    <row r="70" spans="1:10" x14ac:dyDescent="0.3">
      <c r="A70" s="130"/>
      <c r="B70" s="35"/>
      <c r="C70" s="12"/>
      <c r="D70" s="13"/>
      <c r="E70" s="13"/>
      <c r="F70" s="31"/>
      <c r="G70" s="14"/>
      <c r="H70" s="25">
        <v>0</v>
      </c>
    </row>
    <row r="71" spans="1:10" x14ac:dyDescent="0.3">
      <c r="A71" s="130"/>
      <c r="B71" s="35"/>
      <c r="C71" s="12"/>
      <c r="D71" s="13"/>
      <c r="E71" s="13"/>
      <c r="F71" s="31"/>
      <c r="G71" s="14"/>
      <c r="H71" s="25">
        <v>0</v>
      </c>
    </row>
    <row r="72" spans="1:10" x14ac:dyDescent="0.3">
      <c r="A72" s="130"/>
      <c r="B72" s="36"/>
      <c r="C72" s="12"/>
      <c r="D72" s="13"/>
      <c r="E72" s="124"/>
      <c r="F72" s="31"/>
      <c r="G72" s="14"/>
      <c r="H72" s="25">
        <v>0</v>
      </c>
    </row>
    <row r="73" spans="1:10" x14ac:dyDescent="0.3">
      <c r="A73" s="130"/>
      <c r="B73" s="36"/>
      <c r="C73" s="12"/>
      <c r="D73" s="13"/>
      <c r="E73" s="124"/>
      <c r="F73" s="31"/>
      <c r="G73" s="14"/>
      <c r="H73" s="25">
        <v>0</v>
      </c>
    </row>
    <row r="74" spans="1:10" x14ac:dyDescent="0.3">
      <c r="A74" s="130"/>
      <c r="B74" s="36"/>
      <c r="C74" s="12"/>
      <c r="D74" s="13"/>
      <c r="E74" s="124"/>
      <c r="F74" s="31"/>
      <c r="G74" s="14"/>
      <c r="H74" s="25">
        <v>0</v>
      </c>
    </row>
    <row r="75" spans="1:10" x14ac:dyDescent="0.3">
      <c r="A75" s="130"/>
      <c r="B75" s="36"/>
      <c r="C75" s="12"/>
      <c r="D75" s="13"/>
      <c r="E75" s="124"/>
      <c r="F75" s="31"/>
      <c r="G75" s="14"/>
      <c r="H75" s="25">
        <v>0</v>
      </c>
    </row>
    <row r="76" spans="1:10" x14ac:dyDescent="0.3">
      <c r="A76" s="130"/>
      <c r="B76" s="36"/>
      <c r="C76" s="12"/>
      <c r="D76" s="13"/>
      <c r="E76" s="124"/>
      <c r="F76" s="31"/>
      <c r="G76" s="14"/>
      <c r="H76" s="25">
        <v>0</v>
      </c>
    </row>
    <row r="77" spans="1:10" ht="14.5" thickBot="1" x14ac:dyDescent="0.35">
      <c r="A77" s="131"/>
      <c r="B77" s="37"/>
      <c r="C77" s="15"/>
      <c r="D77" s="16"/>
      <c r="E77" s="125"/>
      <c r="F77" s="32"/>
      <c r="G77" s="17"/>
      <c r="H77" s="26">
        <v>0</v>
      </c>
    </row>
    <row r="78" spans="1:10" ht="14.5" thickBot="1" x14ac:dyDescent="0.35">
      <c r="A78" s="157" t="s">
        <v>63</v>
      </c>
      <c r="B78" s="158"/>
      <c r="C78" s="158"/>
      <c r="D78" s="158"/>
      <c r="E78" s="158"/>
      <c r="F78" s="158"/>
      <c r="G78" s="159"/>
      <c r="H78" s="77">
        <f>SUM(H61:H77)</f>
        <v>0</v>
      </c>
    </row>
    <row r="79" spans="1:10" ht="14.5" thickBot="1" x14ac:dyDescent="0.35"/>
    <row r="80" spans="1:10" ht="20.5" thickBot="1" x14ac:dyDescent="0.45">
      <c r="A80" s="145" t="s">
        <v>64</v>
      </c>
      <c r="B80" s="146"/>
      <c r="C80" s="146"/>
      <c r="D80" s="146"/>
      <c r="E80" s="146"/>
      <c r="F80" s="146"/>
      <c r="G80" s="146"/>
      <c r="H80" s="146"/>
      <c r="I80" s="146"/>
      <c r="J80" s="147"/>
    </row>
    <row r="81" spans="1:10" ht="28" x14ac:dyDescent="0.3">
      <c r="A81" s="5" t="s">
        <v>65</v>
      </c>
      <c r="B81" s="6" t="s">
        <v>66</v>
      </c>
      <c r="C81" s="6" t="s">
        <v>67</v>
      </c>
      <c r="D81" s="6" t="s">
        <v>40</v>
      </c>
      <c r="E81" s="6" t="s">
        <v>68</v>
      </c>
      <c r="F81" s="6" t="s">
        <v>69</v>
      </c>
      <c r="G81" s="6" t="s">
        <v>70</v>
      </c>
      <c r="H81" s="6" t="s">
        <v>71</v>
      </c>
      <c r="I81" s="6" t="s">
        <v>72</v>
      </c>
      <c r="J81" s="7" t="s">
        <v>73</v>
      </c>
    </row>
    <row r="82" spans="1:10" x14ac:dyDescent="0.3">
      <c r="A82" s="82"/>
      <c r="B82" s="39"/>
      <c r="C82" s="40"/>
      <c r="D82" s="55"/>
      <c r="E82" s="42"/>
      <c r="F82" s="43">
        <v>0.72499999999999998</v>
      </c>
      <c r="G82" s="79">
        <f t="shared" ref="G82:G93" si="0">E82*F82</f>
        <v>0</v>
      </c>
      <c r="H82" s="40"/>
      <c r="I82" s="44">
        <v>0</v>
      </c>
      <c r="J82" s="45">
        <f>G82+I82</f>
        <v>0</v>
      </c>
    </row>
    <row r="83" spans="1:10" x14ac:dyDescent="0.3">
      <c r="A83" s="38"/>
      <c r="B83" s="39"/>
      <c r="C83" s="40"/>
      <c r="D83" s="41"/>
      <c r="E83" s="42"/>
      <c r="F83" s="43">
        <v>0.72499999999999998</v>
      </c>
      <c r="G83" s="79">
        <f t="shared" si="0"/>
        <v>0</v>
      </c>
      <c r="H83" s="40"/>
      <c r="I83" s="44">
        <v>0</v>
      </c>
      <c r="J83" s="45">
        <f t="shared" ref="J83:J93" si="1">G83+I83</f>
        <v>0</v>
      </c>
    </row>
    <row r="84" spans="1:10" x14ac:dyDescent="0.3">
      <c r="A84" s="38"/>
      <c r="B84" s="39"/>
      <c r="C84" s="40"/>
      <c r="D84" s="41"/>
      <c r="E84" s="42"/>
      <c r="F84" s="43">
        <v>0.72499999999999998</v>
      </c>
      <c r="G84" s="79">
        <f t="shared" si="0"/>
        <v>0</v>
      </c>
      <c r="H84" s="40"/>
      <c r="I84" s="44">
        <v>0</v>
      </c>
      <c r="J84" s="45">
        <f t="shared" si="1"/>
        <v>0</v>
      </c>
    </row>
    <row r="85" spans="1:10" x14ac:dyDescent="0.3">
      <c r="A85" s="38"/>
      <c r="B85" s="39"/>
      <c r="C85" s="40"/>
      <c r="D85" s="41"/>
      <c r="E85" s="42"/>
      <c r="F85" s="43">
        <v>0.72499999999999998</v>
      </c>
      <c r="G85" s="79">
        <f t="shared" si="0"/>
        <v>0</v>
      </c>
      <c r="H85" s="40"/>
      <c r="I85" s="44">
        <v>0</v>
      </c>
      <c r="J85" s="45">
        <f t="shared" si="1"/>
        <v>0</v>
      </c>
    </row>
    <row r="86" spans="1:10" x14ac:dyDescent="0.3">
      <c r="A86" s="38"/>
      <c r="B86" s="39"/>
      <c r="C86" s="40"/>
      <c r="D86" s="41"/>
      <c r="E86" s="42"/>
      <c r="F86" s="43">
        <v>0.72499999999999998</v>
      </c>
      <c r="G86" s="79">
        <f t="shared" si="0"/>
        <v>0</v>
      </c>
      <c r="H86" s="40"/>
      <c r="I86" s="44">
        <v>0</v>
      </c>
      <c r="J86" s="45">
        <f t="shared" si="1"/>
        <v>0</v>
      </c>
    </row>
    <row r="87" spans="1:10" x14ac:dyDescent="0.3">
      <c r="A87" s="38"/>
      <c r="B87" s="39"/>
      <c r="C87" s="40"/>
      <c r="D87" s="41"/>
      <c r="E87" s="42"/>
      <c r="F87" s="43">
        <v>0.72499999999999998</v>
      </c>
      <c r="G87" s="79">
        <f t="shared" si="0"/>
        <v>0</v>
      </c>
      <c r="H87" s="40"/>
      <c r="I87" s="44">
        <v>0</v>
      </c>
      <c r="J87" s="45">
        <f t="shared" si="1"/>
        <v>0</v>
      </c>
    </row>
    <row r="88" spans="1:10" x14ac:dyDescent="0.3">
      <c r="A88" s="38"/>
      <c r="B88" s="39"/>
      <c r="C88" s="40"/>
      <c r="D88" s="41"/>
      <c r="E88" s="42"/>
      <c r="F88" s="43">
        <v>0.72499999999999998</v>
      </c>
      <c r="G88" s="79">
        <f t="shared" si="0"/>
        <v>0</v>
      </c>
      <c r="H88" s="40"/>
      <c r="I88" s="44">
        <v>0</v>
      </c>
      <c r="J88" s="45">
        <f t="shared" si="1"/>
        <v>0</v>
      </c>
    </row>
    <row r="89" spans="1:10" x14ac:dyDescent="0.3">
      <c r="A89" s="38"/>
      <c r="B89" s="39"/>
      <c r="C89" s="40"/>
      <c r="D89" s="41"/>
      <c r="E89" s="42"/>
      <c r="F89" s="43">
        <v>0.72499999999999998</v>
      </c>
      <c r="G89" s="79">
        <f t="shared" si="0"/>
        <v>0</v>
      </c>
      <c r="H89" s="40"/>
      <c r="I89" s="44">
        <v>0</v>
      </c>
      <c r="J89" s="45">
        <f t="shared" si="1"/>
        <v>0</v>
      </c>
    </row>
    <row r="90" spans="1:10" x14ac:dyDescent="0.3">
      <c r="A90" s="38"/>
      <c r="B90" s="39"/>
      <c r="C90" s="40"/>
      <c r="D90" s="41"/>
      <c r="E90" s="42"/>
      <c r="F90" s="43">
        <v>0.72499999999999998</v>
      </c>
      <c r="G90" s="79">
        <f t="shared" si="0"/>
        <v>0</v>
      </c>
      <c r="H90" s="40"/>
      <c r="I90" s="44">
        <v>0</v>
      </c>
      <c r="J90" s="45">
        <f t="shared" si="1"/>
        <v>0</v>
      </c>
    </row>
    <row r="91" spans="1:10" x14ac:dyDescent="0.3">
      <c r="A91" s="38"/>
      <c r="B91" s="39"/>
      <c r="C91" s="40"/>
      <c r="D91" s="41"/>
      <c r="E91" s="42"/>
      <c r="F91" s="43">
        <v>0.72499999999999998</v>
      </c>
      <c r="G91" s="79">
        <f t="shared" si="0"/>
        <v>0</v>
      </c>
      <c r="H91" s="40"/>
      <c r="I91" s="44">
        <v>0</v>
      </c>
      <c r="J91" s="45">
        <f t="shared" si="1"/>
        <v>0</v>
      </c>
    </row>
    <row r="92" spans="1:10" x14ac:dyDescent="0.3">
      <c r="A92" s="38"/>
      <c r="B92" s="39"/>
      <c r="C92" s="40"/>
      <c r="D92" s="41"/>
      <c r="E92" s="42"/>
      <c r="F92" s="43">
        <v>0.72499999999999998</v>
      </c>
      <c r="G92" s="79">
        <f t="shared" si="0"/>
        <v>0</v>
      </c>
      <c r="H92" s="40"/>
      <c r="I92" s="44">
        <v>0</v>
      </c>
      <c r="J92" s="45">
        <f t="shared" si="1"/>
        <v>0</v>
      </c>
    </row>
    <row r="93" spans="1:10" ht="14.5" thickBot="1" x14ac:dyDescent="0.35">
      <c r="A93" s="46"/>
      <c r="B93" s="47"/>
      <c r="C93" s="48"/>
      <c r="D93" s="49"/>
      <c r="E93" s="50"/>
      <c r="F93" s="51">
        <v>0.72499999999999998</v>
      </c>
      <c r="G93" s="80">
        <f t="shared" si="0"/>
        <v>0</v>
      </c>
      <c r="H93" s="48"/>
      <c r="I93" s="52">
        <v>0</v>
      </c>
      <c r="J93" s="53">
        <f t="shared" si="1"/>
        <v>0</v>
      </c>
    </row>
    <row r="94" spans="1:10" ht="14.5" thickBot="1" x14ac:dyDescent="0.35">
      <c r="A94" s="152" t="s">
        <v>74</v>
      </c>
      <c r="B94" s="153"/>
      <c r="C94" s="153"/>
      <c r="D94" s="153"/>
      <c r="E94" s="153"/>
      <c r="F94" s="153"/>
      <c r="G94" s="153"/>
      <c r="H94" s="153"/>
      <c r="I94" s="153"/>
      <c r="J94" s="81">
        <f>SUM(J82:J93)</f>
        <v>0</v>
      </c>
    </row>
    <row r="95" spans="1:10" ht="14.5" thickBot="1" x14ac:dyDescent="0.35">
      <c r="G95" s="8"/>
    </row>
    <row r="96" spans="1:10" ht="20.5" thickBot="1" x14ac:dyDescent="0.45">
      <c r="A96" s="145" t="s">
        <v>75</v>
      </c>
      <c r="B96" s="146"/>
      <c r="C96" s="146"/>
      <c r="D96" s="146"/>
      <c r="E96" s="146"/>
      <c r="F96" s="146"/>
      <c r="G96" s="146"/>
      <c r="H96" s="147"/>
    </row>
    <row r="97" spans="1:8" x14ac:dyDescent="0.3">
      <c r="A97" s="5" t="s">
        <v>76</v>
      </c>
      <c r="B97" s="6" t="s">
        <v>53</v>
      </c>
      <c r="C97" s="6" t="s">
        <v>57</v>
      </c>
      <c r="D97" s="6" t="s">
        <v>40</v>
      </c>
      <c r="E97" s="6" t="s">
        <v>58</v>
      </c>
      <c r="F97" s="6" t="s">
        <v>77</v>
      </c>
      <c r="G97" s="6" t="s">
        <v>78</v>
      </c>
      <c r="H97" s="7" t="s">
        <v>79</v>
      </c>
    </row>
    <row r="98" spans="1:8" x14ac:dyDescent="0.3">
      <c r="A98" s="38"/>
      <c r="B98" s="39"/>
      <c r="C98" s="54"/>
      <c r="D98" s="55"/>
      <c r="E98" s="56"/>
      <c r="F98" s="57"/>
      <c r="G98" s="57"/>
      <c r="H98" s="58">
        <f>F98*G98</f>
        <v>0</v>
      </c>
    </row>
    <row r="99" spans="1:8" x14ac:dyDescent="0.3">
      <c r="A99" s="59"/>
      <c r="B99" s="39"/>
      <c r="C99" s="60"/>
      <c r="D99" s="42"/>
      <c r="E99" s="56"/>
      <c r="F99" s="61"/>
      <c r="G99" s="61"/>
      <c r="H99" s="58">
        <f t="shared" ref="H99:H103" si="2">F99*G99</f>
        <v>0</v>
      </c>
    </row>
    <row r="100" spans="1:8" x14ac:dyDescent="0.3">
      <c r="A100" s="59"/>
      <c r="B100" s="39"/>
      <c r="C100" s="60"/>
      <c r="D100" s="42"/>
      <c r="E100" s="56"/>
      <c r="F100" s="61"/>
      <c r="G100" s="61"/>
      <c r="H100" s="58">
        <f t="shared" si="2"/>
        <v>0</v>
      </c>
    </row>
    <row r="101" spans="1:8" x14ac:dyDescent="0.3">
      <c r="A101" s="62"/>
      <c r="B101" s="39"/>
      <c r="C101" s="54"/>
      <c r="D101" s="55"/>
      <c r="E101" s="56"/>
      <c r="F101" s="57"/>
      <c r="G101" s="57"/>
      <c r="H101" s="58">
        <f t="shared" si="2"/>
        <v>0</v>
      </c>
    </row>
    <row r="102" spans="1:8" x14ac:dyDescent="0.3">
      <c r="A102" s="59"/>
      <c r="B102" s="39"/>
      <c r="C102" s="60"/>
      <c r="D102" s="42"/>
      <c r="E102" s="56"/>
      <c r="F102" s="61"/>
      <c r="G102" s="61"/>
      <c r="H102" s="58">
        <f t="shared" si="2"/>
        <v>0</v>
      </c>
    </row>
    <row r="103" spans="1:8" ht="14.5" thickBot="1" x14ac:dyDescent="0.35">
      <c r="A103" s="63"/>
      <c r="B103" s="47"/>
      <c r="C103" s="64"/>
      <c r="D103" s="50"/>
      <c r="E103" s="65"/>
      <c r="F103" s="66"/>
      <c r="G103" s="66"/>
      <c r="H103" s="67">
        <f t="shared" si="2"/>
        <v>0</v>
      </c>
    </row>
    <row r="104" spans="1:8" ht="14.5" thickBot="1" x14ac:dyDescent="0.35">
      <c r="A104" s="152" t="s">
        <v>80</v>
      </c>
      <c r="B104" s="153"/>
      <c r="C104" s="153"/>
      <c r="D104" s="153"/>
      <c r="E104" s="153"/>
      <c r="F104" s="153"/>
      <c r="G104" s="153"/>
      <c r="H104" s="81">
        <f>SUM(H98:H103)</f>
        <v>0</v>
      </c>
    </row>
  </sheetData>
  <protectedRanges>
    <protectedRange sqref="C23:C24 B14 A17 B22:C23 B28:C31 C31:C32 B9:C12" name="Range1"/>
    <protectedRange sqref="B38" name="Range1_1"/>
    <protectedRange sqref="A45:J55" name="Salary Info"/>
  </protectedRanges>
  <mergeCells count="15">
    <mergeCell ref="A19:C19"/>
    <mergeCell ref="E19:G19"/>
    <mergeCell ref="A1:J7"/>
    <mergeCell ref="B9:C9"/>
    <mergeCell ref="B10:C10"/>
    <mergeCell ref="B11:C11"/>
    <mergeCell ref="B12:C12"/>
    <mergeCell ref="A96:H96"/>
    <mergeCell ref="A104:G104"/>
    <mergeCell ref="A43:J43"/>
    <mergeCell ref="A56:I56"/>
    <mergeCell ref="A58:H58"/>
    <mergeCell ref="A78:G78"/>
    <mergeCell ref="A80:J80"/>
    <mergeCell ref="A94:I94"/>
  </mergeCells>
  <conditionalFormatting sqref="D1:D7 I1:J7 K9:XFD17 A9:D18 A19 I19:XFD42 D26:D42 A42:C55 D43:XFD43 D44:L45 N44:XFD45 D46:XFD55 A56 J56:XFD56 A57:XFD57 A58:I58 K58:XFD59 E59:I59 A59:D60 E60:XFD60 A61:XFD77 A78 H78:XFD78 A79:XFD80 A81:K82 M81:XFD82 A83:XFD96 A97:I98 K97:XFD98 A99:XFD1048576">
    <cfRule type="cellIs" dxfId="27" priority="3" operator="lessThan">
      <formula>0</formula>
    </cfRule>
  </conditionalFormatting>
  <conditionalFormatting sqref="E38:G39">
    <cfRule type="cellIs" dxfId="26" priority="1" operator="lessThan">
      <formula>0</formula>
    </cfRule>
  </conditionalFormatting>
  <conditionalFormatting sqref="F35:G35">
    <cfRule type="cellIs" dxfId="25" priority="2" operator="lessThan">
      <formula>0</formula>
    </cfRule>
  </conditionalFormatting>
  <conditionalFormatting sqref="H18:XFD18 D19:E19 A20:G20 A21 D21:E21 A22:G25 A27 E27:G34 A28:C34 B35:C35 E36:G36 A36:C37 G37 B39">
    <cfRule type="cellIs" dxfId="24" priority="4" operator="lessThan">
      <formula>0</formula>
    </cfRule>
  </conditionalFormatting>
  <pageMargins left="0.7" right="0.7" top="0.75" bottom="0.75" header="0.3" footer="0.3"/>
  <pageSetup scale="47" fitToHeight="0" orientation="landscape" r:id="rId1"/>
  <headerFooter>
    <oddHeader>&amp;A</oddHeader>
    <oddFoote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9439420-D57D-4224-A00B-1B0F69E370EE}">
          <x14:formula1>
            <xm:f>Sheet2!$A$1:$A$6</xm:f>
          </x14:formula1>
          <xm:sqref>B14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BD479-DE57-4F3C-B57E-2B25E271C6C0}">
  <sheetPr>
    <pageSetUpPr fitToPage="1"/>
  </sheetPr>
  <dimension ref="A1:O104"/>
  <sheetViews>
    <sheetView topLeftCell="A12" zoomScaleNormal="100" workbookViewId="0">
      <selection activeCell="G23" sqref="G23"/>
    </sheetView>
  </sheetViews>
  <sheetFormatPr defaultColWidth="9.1796875" defaultRowHeight="14" x14ac:dyDescent="0.3"/>
  <cols>
    <col min="1" max="1" width="32" style="4" customWidth="1"/>
    <col min="2" max="2" width="29.54296875" style="4" customWidth="1"/>
    <col min="3" max="3" width="26.7265625" style="4" customWidth="1"/>
    <col min="4" max="4" width="11.1796875" style="4" customWidth="1"/>
    <col min="5" max="5" width="28.7265625" style="4" customWidth="1"/>
    <col min="6" max="6" width="29.54296875" style="4" customWidth="1"/>
    <col min="7" max="8" width="26.7265625" style="4" customWidth="1"/>
    <col min="9" max="9" width="22.54296875" style="4" customWidth="1"/>
    <col min="10" max="10" width="24.81640625" style="4" customWidth="1"/>
    <col min="11" max="14" width="9.1796875" style="4"/>
    <col min="15" max="15" width="21.453125" style="4" customWidth="1"/>
    <col min="16" max="16384" width="9.1796875" style="4"/>
  </cols>
  <sheetData>
    <row r="1" spans="1:10" x14ac:dyDescent="0.3">
      <c r="A1" s="160" t="s">
        <v>81</v>
      </c>
      <c r="B1" s="137"/>
      <c r="C1" s="137"/>
      <c r="D1" s="137"/>
      <c r="E1" s="137"/>
      <c r="F1" s="137"/>
      <c r="G1" s="137"/>
      <c r="H1" s="137"/>
      <c r="I1" s="137"/>
      <c r="J1" s="138"/>
    </row>
    <row r="2" spans="1:10" x14ac:dyDescent="0.3">
      <c r="A2" s="139"/>
      <c r="B2" s="140"/>
      <c r="C2" s="140"/>
      <c r="D2" s="140"/>
      <c r="E2" s="140"/>
      <c r="F2" s="140"/>
      <c r="G2" s="140"/>
      <c r="H2" s="140"/>
      <c r="I2" s="140"/>
      <c r="J2" s="141"/>
    </row>
    <row r="3" spans="1:10" x14ac:dyDescent="0.3">
      <c r="A3" s="139"/>
      <c r="B3" s="140"/>
      <c r="C3" s="140"/>
      <c r="D3" s="140"/>
      <c r="E3" s="140"/>
      <c r="F3" s="140"/>
      <c r="G3" s="140"/>
      <c r="H3" s="140"/>
      <c r="I3" s="140"/>
      <c r="J3" s="141"/>
    </row>
    <row r="4" spans="1:10" x14ac:dyDescent="0.3">
      <c r="A4" s="139"/>
      <c r="B4" s="140"/>
      <c r="C4" s="140"/>
      <c r="D4" s="140"/>
      <c r="E4" s="140"/>
      <c r="F4" s="140"/>
      <c r="G4" s="140"/>
      <c r="H4" s="140"/>
      <c r="I4" s="140"/>
      <c r="J4" s="141"/>
    </row>
    <row r="5" spans="1:10" x14ac:dyDescent="0.3">
      <c r="A5" s="139"/>
      <c r="B5" s="140"/>
      <c r="C5" s="140"/>
      <c r="D5" s="140"/>
      <c r="E5" s="140"/>
      <c r="F5" s="140"/>
      <c r="G5" s="140"/>
      <c r="H5" s="140"/>
      <c r="I5" s="140"/>
      <c r="J5" s="141"/>
    </row>
    <row r="6" spans="1:10" x14ac:dyDescent="0.3">
      <c r="A6" s="139"/>
      <c r="B6" s="140"/>
      <c r="C6" s="140"/>
      <c r="D6" s="140"/>
      <c r="E6" s="140"/>
      <c r="F6" s="140"/>
      <c r="G6" s="140"/>
      <c r="H6" s="140"/>
      <c r="I6" s="140"/>
      <c r="J6" s="141"/>
    </row>
    <row r="7" spans="1:10" ht="14.5" thickBot="1" x14ac:dyDescent="0.35">
      <c r="A7" s="142"/>
      <c r="B7" s="143"/>
      <c r="C7" s="143"/>
      <c r="D7" s="143"/>
      <c r="E7" s="143"/>
      <c r="F7" s="143"/>
      <c r="G7" s="143"/>
      <c r="H7" s="143"/>
      <c r="I7" s="143"/>
      <c r="J7" s="144"/>
    </row>
    <row r="9" spans="1:10" ht="13.5" customHeight="1" x14ac:dyDescent="0.35">
      <c r="A9" s="83" t="s">
        <v>4</v>
      </c>
      <c r="B9" s="161">
        <f>'Reimbursement #1'!B9</f>
        <v>0</v>
      </c>
      <c r="C9" s="161"/>
      <c r="E9"/>
      <c r="F9"/>
      <c r="G9"/>
      <c r="H9" s="84"/>
      <c r="I9" s="84"/>
      <c r="J9" s="84"/>
    </row>
    <row r="10" spans="1:10" ht="13.5" customHeight="1" x14ac:dyDescent="0.35">
      <c r="A10" s="83" t="s">
        <v>5</v>
      </c>
      <c r="B10" s="161">
        <f>'Reimbursement #1'!B10</f>
        <v>0</v>
      </c>
      <c r="C10" s="161"/>
      <c r="E10"/>
      <c r="F10"/>
      <c r="G10"/>
      <c r="H10" s="84"/>
      <c r="I10" s="84"/>
      <c r="J10" s="84"/>
    </row>
    <row r="11" spans="1:10" ht="13.5" customHeight="1" x14ac:dyDescent="0.35">
      <c r="A11" s="83" t="s">
        <v>6</v>
      </c>
      <c r="B11" s="151"/>
      <c r="C11" s="151"/>
      <c r="E11"/>
      <c r="F11"/>
      <c r="G11"/>
      <c r="H11" s="84"/>
      <c r="I11" s="84"/>
      <c r="J11" s="84"/>
    </row>
    <row r="12" spans="1:10" ht="13.5" customHeight="1" x14ac:dyDescent="0.35">
      <c r="A12" s="83" t="s">
        <v>7</v>
      </c>
      <c r="B12" s="161">
        <f>'Reimbursement #1'!B12</f>
        <v>0</v>
      </c>
      <c r="C12" s="161"/>
      <c r="E12"/>
      <c r="F12"/>
      <c r="G12"/>
      <c r="H12" s="84"/>
      <c r="I12" s="84"/>
      <c r="J12" s="84"/>
    </row>
    <row r="13" spans="1:10" ht="14.5" x14ac:dyDescent="0.35">
      <c r="E13"/>
      <c r="F13"/>
      <c r="G13"/>
      <c r="H13" s="84"/>
      <c r="I13" s="84"/>
      <c r="J13" s="84"/>
    </row>
    <row r="14" spans="1:10" ht="14.5" x14ac:dyDescent="0.35">
      <c r="A14" s="83" t="s">
        <v>8</v>
      </c>
      <c r="B14" s="121">
        <f>'Reimbursement #1'!B14</f>
        <v>0</v>
      </c>
      <c r="E14"/>
      <c r="F14"/>
      <c r="G14"/>
      <c r="H14" s="84"/>
      <c r="I14" s="84"/>
      <c r="J14" s="84"/>
    </row>
    <row r="15" spans="1:10" ht="14.5" x14ac:dyDescent="0.35">
      <c r="E15"/>
      <c r="F15"/>
      <c r="G15"/>
      <c r="H15" s="84"/>
      <c r="I15" s="84"/>
      <c r="J15" s="84"/>
    </row>
    <row r="16" spans="1:10" s="87" customFormat="1" ht="14.5" x14ac:dyDescent="0.35">
      <c r="A16" s="86" t="s">
        <v>9</v>
      </c>
      <c r="B16" s="86" t="s">
        <v>10</v>
      </c>
      <c r="C16" s="86" t="s">
        <v>11</v>
      </c>
      <c r="E16"/>
      <c r="F16"/>
      <c r="G16"/>
      <c r="H16" s="84"/>
      <c r="I16" s="84"/>
      <c r="J16" s="84"/>
    </row>
    <row r="17" spans="1:15" ht="14.5" customHeight="1" x14ac:dyDescent="0.35">
      <c r="A17" s="89">
        <f>'Reimbursement #1'!A17</f>
        <v>0</v>
      </c>
      <c r="B17" s="89">
        <f>A17*B14</f>
        <v>0</v>
      </c>
      <c r="C17" s="90">
        <f>A17+B17</f>
        <v>0</v>
      </c>
      <c r="E17"/>
      <c r="F17"/>
      <c r="G17"/>
      <c r="H17" s="84"/>
      <c r="I17" s="84"/>
      <c r="J17" s="84"/>
    </row>
    <row r="18" spans="1:15" ht="14.5" thickBot="1" x14ac:dyDescent="0.35">
      <c r="E18" s="84"/>
      <c r="F18" s="84"/>
      <c r="G18" s="84"/>
      <c r="K18" s="91"/>
      <c r="L18" s="91"/>
      <c r="M18" s="91"/>
      <c r="N18" s="91"/>
      <c r="O18" s="91"/>
    </row>
    <row r="19" spans="1:15" x14ac:dyDescent="0.3">
      <c r="A19" s="148" t="s">
        <v>12</v>
      </c>
      <c r="B19" s="149"/>
      <c r="C19" s="150"/>
      <c r="E19" s="148" t="s">
        <v>13</v>
      </c>
      <c r="F19" s="149"/>
      <c r="G19" s="150"/>
      <c r="K19" s="91"/>
      <c r="L19" s="91"/>
      <c r="M19" s="91"/>
      <c r="N19" s="91"/>
      <c r="O19" s="91"/>
    </row>
    <row r="20" spans="1:15" x14ac:dyDescent="0.3">
      <c r="A20" s="92"/>
      <c r="B20" s="93" t="s">
        <v>14</v>
      </c>
      <c r="C20" s="94" t="s">
        <v>15</v>
      </c>
      <c r="E20" s="92"/>
      <c r="F20" s="93" t="s">
        <v>14</v>
      </c>
      <c r="G20" s="94" t="s">
        <v>15</v>
      </c>
    </row>
    <row r="21" spans="1:15" x14ac:dyDescent="0.3">
      <c r="A21" s="92" t="s">
        <v>16</v>
      </c>
      <c r="B21" s="95"/>
      <c r="C21" s="96"/>
      <c r="E21" s="92" t="s">
        <v>16</v>
      </c>
      <c r="F21" s="95"/>
      <c r="G21" s="96"/>
    </row>
    <row r="22" spans="1:15" x14ac:dyDescent="0.3">
      <c r="A22" s="97" t="s">
        <v>17</v>
      </c>
      <c r="B22" s="88">
        <v>0</v>
      </c>
      <c r="C22" s="98">
        <v>0</v>
      </c>
      <c r="E22" s="97" t="s">
        <v>17</v>
      </c>
      <c r="F22" s="99">
        <f>B22+'Reimbursement #4'!F22</f>
        <v>0</v>
      </c>
      <c r="G22" s="100">
        <f>C22+'Reimbursement #4'!G22</f>
        <v>0</v>
      </c>
    </row>
    <row r="23" spans="1:15" x14ac:dyDescent="0.3">
      <c r="A23" s="97" t="s">
        <v>18</v>
      </c>
      <c r="B23" s="88">
        <v>0</v>
      </c>
      <c r="C23" s="98">
        <v>0</v>
      </c>
      <c r="E23" s="97" t="s">
        <v>18</v>
      </c>
      <c r="F23" s="99">
        <f>B23+'Reimbursement #4'!F23</f>
        <v>0</v>
      </c>
      <c r="G23" s="100">
        <f>C23+'Reimbursement #4'!G23</f>
        <v>0</v>
      </c>
    </row>
    <row r="24" spans="1:15" x14ac:dyDescent="0.3">
      <c r="A24" s="92"/>
      <c r="B24" s="101"/>
      <c r="C24" s="102"/>
      <c r="E24" s="92"/>
      <c r="F24" s="101"/>
      <c r="G24" s="102"/>
    </row>
    <row r="25" spans="1:15" x14ac:dyDescent="0.3">
      <c r="A25" s="103" t="s">
        <v>19</v>
      </c>
      <c r="B25" s="104">
        <f>SUM(B22:B23)</f>
        <v>0</v>
      </c>
      <c r="C25" s="105">
        <f>SUM(C22:C23)</f>
        <v>0</v>
      </c>
      <c r="E25" s="103" t="s">
        <v>19</v>
      </c>
      <c r="F25" s="104">
        <f>SUM(F22:F23)</f>
        <v>0</v>
      </c>
      <c r="G25" s="105">
        <f>SUM(G22:G23)</f>
        <v>0</v>
      </c>
    </row>
    <row r="26" spans="1:15" x14ac:dyDescent="0.3">
      <c r="A26" s="92"/>
      <c r="B26" s="95"/>
      <c r="C26" s="96"/>
      <c r="E26" s="92"/>
      <c r="F26" s="95"/>
      <c r="G26" s="96"/>
    </row>
    <row r="27" spans="1:15" x14ac:dyDescent="0.3">
      <c r="A27" s="92" t="s">
        <v>20</v>
      </c>
      <c r="B27" s="95"/>
      <c r="C27" s="96"/>
      <c r="E27" s="92" t="s">
        <v>20</v>
      </c>
      <c r="F27" s="95"/>
      <c r="G27" s="96"/>
    </row>
    <row r="28" spans="1:15" x14ac:dyDescent="0.3">
      <c r="A28" s="97" t="s">
        <v>21</v>
      </c>
      <c r="B28" s="88">
        <v>0</v>
      </c>
      <c r="C28" s="98">
        <v>0</v>
      </c>
      <c r="E28" s="97" t="s">
        <v>21</v>
      </c>
      <c r="F28" s="99">
        <f>B28+'Reimbursement #4'!F28</f>
        <v>0</v>
      </c>
      <c r="G28" s="100">
        <f>C28+'Reimbursement #4'!G28</f>
        <v>0</v>
      </c>
    </row>
    <row r="29" spans="1:15" x14ac:dyDescent="0.3">
      <c r="A29" s="97" t="s">
        <v>22</v>
      </c>
      <c r="B29" s="88">
        <v>0</v>
      </c>
      <c r="C29" s="98">
        <v>0</v>
      </c>
      <c r="E29" s="97" t="s">
        <v>22</v>
      </c>
      <c r="F29" s="99">
        <f>B29+'Reimbursement #4'!F29</f>
        <v>0</v>
      </c>
      <c r="G29" s="100">
        <f>C29+'Reimbursement #4'!G29</f>
        <v>0</v>
      </c>
    </row>
    <row r="30" spans="1:15" x14ac:dyDescent="0.3">
      <c r="A30" s="97" t="s">
        <v>23</v>
      </c>
      <c r="B30" s="88">
        <v>0</v>
      </c>
      <c r="C30" s="98">
        <v>0</v>
      </c>
      <c r="E30" s="97" t="s">
        <v>23</v>
      </c>
      <c r="F30" s="99">
        <f>B30+'Reimbursement #4'!F30</f>
        <v>0</v>
      </c>
      <c r="G30" s="100">
        <f>C30+'Reimbursement #4'!G30</f>
        <v>0</v>
      </c>
    </row>
    <row r="31" spans="1:15" x14ac:dyDescent="0.3">
      <c r="A31" s="97" t="s">
        <v>24</v>
      </c>
      <c r="B31" s="88">
        <v>0</v>
      </c>
      <c r="C31" s="98">
        <v>0</v>
      </c>
      <c r="E31" s="97" t="s">
        <v>24</v>
      </c>
      <c r="F31" s="99">
        <f>B31+'Reimbursement #4'!F31</f>
        <v>0</v>
      </c>
      <c r="G31" s="100">
        <f>C31+'Reimbursement #4'!G31</f>
        <v>0</v>
      </c>
    </row>
    <row r="32" spans="1:15" x14ac:dyDescent="0.3">
      <c r="A32" s="92"/>
      <c r="B32" s="101"/>
      <c r="C32" s="102"/>
      <c r="E32" s="92"/>
      <c r="F32" s="101"/>
      <c r="G32" s="102"/>
    </row>
    <row r="33" spans="1:10" x14ac:dyDescent="0.3">
      <c r="A33" s="103" t="s">
        <v>25</v>
      </c>
      <c r="B33" s="106">
        <f>SUM(B28:B31)</f>
        <v>0</v>
      </c>
      <c r="C33" s="107">
        <f>SUM(C28:C31)</f>
        <v>0</v>
      </c>
      <c r="E33" s="103" t="s">
        <v>25</v>
      </c>
      <c r="F33" s="104">
        <f>SUM(F28:F31)</f>
        <v>0</v>
      </c>
      <c r="G33" s="105">
        <f>SUM(G28:G31)</f>
        <v>0</v>
      </c>
    </row>
    <row r="34" spans="1:10" x14ac:dyDescent="0.3">
      <c r="A34" s="92"/>
      <c r="B34" s="95"/>
      <c r="C34" s="96"/>
      <c r="E34" s="92"/>
      <c r="F34" s="108"/>
      <c r="G34" s="96"/>
    </row>
    <row r="35" spans="1:10" ht="28" x14ac:dyDescent="0.3">
      <c r="A35" s="92"/>
      <c r="B35" s="120" t="s">
        <v>26</v>
      </c>
      <c r="C35" s="109" t="s">
        <v>27</v>
      </c>
      <c r="E35" s="92"/>
      <c r="F35" s="120" t="s">
        <v>28</v>
      </c>
      <c r="G35" s="109" t="s">
        <v>29</v>
      </c>
    </row>
    <row r="36" spans="1:10" x14ac:dyDescent="0.3">
      <c r="A36" s="97" t="s">
        <v>30</v>
      </c>
      <c r="B36" s="110">
        <f>B25+B33</f>
        <v>0</v>
      </c>
      <c r="C36" s="111">
        <f>C25+C33</f>
        <v>0</v>
      </c>
      <c r="E36" s="97" t="s">
        <v>31</v>
      </c>
      <c r="F36" s="110">
        <f>F25+F33</f>
        <v>0</v>
      </c>
      <c r="G36" s="111">
        <f>G25+G33</f>
        <v>0</v>
      </c>
    </row>
    <row r="37" spans="1:10" x14ac:dyDescent="0.3">
      <c r="A37" s="92"/>
      <c r="B37" s="95"/>
      <c r="C37" s="96"/>
      <c r="E37" s="92"/>
      <c r="F37" s="95"/>
      <c r="G37" s="96"/>
    </row>
    <row r="38" spans="1:10" ht="28.5" thickBot="1" x14ac:dyDescent="0.4">
      <c r="A38" s="122"/>
      <c r="B38" s="123"/>
      <c r="C38" s="114"/>
      <c r="E38" s="92"/>
      <c r="F38" s="115" t="s">
        <v>33</v>
      </c>
      <c r="G38" s="116" t="s">
        <v>34</v>
      </c>
    </row>
    <row r="39" spans="1:10" ht="14.5" thickBot="1" x14ac:dyDescent="0.35">
      <c r="B39" s="95"/>
      <c r="E39" s="117" t="s">
        <v>35</v>
      </c>
      <c r="F39" s="118">
        <f>A17-F36</f>
        <v>0</v>
      </c>
      <c r="G39" s="119">
        <f>B17-G36</f>
        <v>0</v>
      </c>
    </row>
    <row r="42" spans="1:10" ht="14.5" thickBot="1" x14ac:dyDescent="0.35"/>
    <row r="43" spans="1:10" ht="20.5" thickBot="1" x14ac:dyDescent="0.45">
      <c r="A43" s="145" t="s">
        <v>36</v>
      </c>
      <c r="B43" s="146"/>
      <c r="C43" s="146"/>
      <c r="D43" s="146"/>
      <c r="E43" s="146"/>
      <c r="F43" s="146"/>
      <c r="G43" s="146"/>
      <c r="H43" s="146"/>
      <c r="I43" s="146"/>
      <c r="J43" s="147"/>
    </row>
    <row r="44" spans="1:10" x14ac:dyDescent="0.3">
      <c r="A44" s="74" t="s">
        <v>37</v>
      </c>
      <c r="B44" s="68" t="s">
        <v>38</v>
      </c>
      <c r="C44" s="68" t="s">
        <v>39</v>
      </c>
      <c r="D44" s="68" t="s">
        <v>40</v>
      </c>
      <c r="E44" s="68" t="s">
        <v>41</v>
      </c>
      <c r="F44" s="69" t="s">
        <v>42</v>
      </c>
      <c r="G44" s="68" t="s">
        <v>43</v>
      </c>
      <c r="H44" s="68" t="s">
        <v>44</v>
      </c>
      <c r="I44" s="68" t="s">
        <v>45</v>
      </c>
      <c r="J44" s="75" t="s">
        <v>46</v>
      </c>
    </row>
    <row r="45" spans="1:10" x14ac:dyDescent="0.3">
      <c r="A45" s="28" t="s">
        <v>47</v>
      </c>
      <c r="B45" s="20" t="s">
        <v>48</v>
      </c>
      <c r="C45" s="20" t="s">
        <v>49</v>
      </c>
      <c r="D45" s="29">
        <v>1.1000000000000001</v>
      </c>
      <c r="E45" s="19">
        <v>43554</v>
      </c>
      <c r="F45" s="21">
        <v>24589</v>
      </c>
      <c r="G45" s="22">
        <v>10</v>
      </c>
      <c r="H45" s="23">
        <v>25</v>
      </c>
      <c r="I45" s="23">
        <v>150</v>
      </c>
      <c r="J45" s="24">
        <f>(G45*H45)+I45</f>
        <v>400</v>
      </c>
    </row>
    <row r="46" spans="1:10" x14ac:dyDescent="0.3">
      <c r="A46" s="2"/>
      <c r="B46" s="9"/>
      <c r="C46" s="9"/>
      <c r="D46" s="30"/>
      <c r="E46" s="9"/>
      <c r="F46" s="9"/>
      <c r="G46" s="9"/>
      <c r="H46" s="10"/>
      <c r="I46" s="10"/>
      <c r="J46" s="11">
        <v>0</v>
      </c>
    </row>
    <row r="47" spans="1:10" x14ac:dyDescent="0.3">
      <c r="A47" s="2"/>
      <c r="B47" s="9"/>
      <c r="C47" s="9"/>
      <c r="D47" s="30"/>
      <c r="E47" s="9"/>
      <c r="F47" s="9"/>
      <c r="G47" s="9"/>
      <c r="H47" s="10"/>
      <c r="I47" s="10"/>
      <c r="J47" s="11">
        <v>0</v>
      </c>
    </row>
    <row r="48" spans="1:10" x14ac:dyDescent="0.3">
      <c r="A48" s="2"/>
      <c r="B48" s="9"/>
      <c r="C48" s="9"/>
      <c r="D48" s="30"/>
      <c r="E48" s="9"/>
      <c r="F48" s="9"/>
      <c r="G48" s="9"/>
      <c r="H48" s="10"/>
      <c r="I48" s="10"/>
      <c r="J48" s="11">
        <v>0</v>
      </c>
    </row>
    <row r="49" spans="1:10" x14ac:dyDescent="0.3">
      <c r="A49" s="2"/>
      <c r="B49" s="9"/>
      <c r="C49" s="9"/>
      <c r="D49" s="30"/>
      <c r="E49" s="9"/>
      <c r="F49" s="9"/>
      <c r="G49" s="9"/>
      <c r="H49" s="10"/>
      <c r="I49" s="10"/>
      <c r="J49" s="11">
        <v>0</v>
      </c>
    </row>
    <row r="50" spans="1:10" x14ac:dyDescent="0.3">
      <c r="A50" s="2"/>
      <c r="B50" s="9"/>
      <c r="C50" s="9"/>
      <c r="D50" s="30"/>
      <c r="E50" s="9"/>
      <c r="F50" s="9"/>
      <c r="G50" s="9"/>
      <c r="H50" s="10"/>
      <c r="I50" s="10"/>
      <c r="J50" s="11">
        <v>0</v>
      </c>
    </row>
    <row r="51" spans="1:10" x14ac:dyDescent="0.3">
      <c r="A51" s="2"/>
      <c r="B51" s="9"/>
      <c r="C51" s="9"/>
      <c r="D51" s="30"/>
      <c r="E51" s="9"/>
      <c r="F51" s="9"/>
      <c r="G51" s="9"/>
      <c r="H51" s="10"/>
      <c r="I51" s="10"/>
      <c r="J51" s="11">
        <v>0</v>
      </c>
    </row>
    <row r="52" spans="1:10" x14ac:dyDescent="0.3">
      <c r="A52" s="2"/>
      <c r="B52" s="9"/>
      <c r="C52" s="9"/>
      <c r="D52" s="30"/>
      <c r="E52" s="9"/>
      <c r="F52" s="9"/>
      <c r="G52" s="9"/>
      <c r="H52" s="10"/>
      <c r="I52" s="10"/>
      <c r="J52" s="11">
        <v>0</v>
      </c>
    </row>
    <row r="53" spans="1:10" x14ac:dyDescent="0.3">
      <c r="A53" s="2"/>
      <c r="B53" s="9"/>
      <c r="C53" s="9"/>
      <c r="D53" s="30"/>
      <c r="E53" s="9"/>
      <c r="F53" s="9"/>
      <c r="G53" s="9"/>
      <c r="H53" s="10"/>
      <c r="I53" s="10"/>
      <c r="J53" s="11">
        <v>0</v>
      </c>
    </row>
    <row r="54" spans="1:10" x14ac:dyDescent="0.3">
      <c r="A54" s="2"/>
      <c r="B54" s="9"/>
      <c r="C54" s="9"/>
      <c r="D54" s="30"/>
      <c r="E54" s="9"/>
      <c r="F54" s="9"/>
      <c r="G54" s="9"/>
      <c r="H54" s="10"/>
      <c r="I54" s="10"/>
      <c r="J54" s="11">
        <v>0</v>
      </c>
    </row>
    <row r="55" spans="1:10" ht="14.5" thickBot="1" x14ac:dyDescent="0.35">
      <c r="A55" s="3"/>
      <c r="B55" s="70"/>
      <c r="C55" s="70"/>
      <c r="D55" s="71"/>
      <c r="E55" s="70"/>
      <c r="F55" s="70"/>
      <c r="G55" s="70"/>
      <c r="H55" s="72"/>
      <c r="I55" s="72"/>
      <c r="J55" s="76">
        <v>0</v>
      </c>
    </row>
    <row r="56" spans="1:10" ht="15" customHeight="1" thickBot="1" x14ac:dyDescent="0.35">
      <c r="A56" s="154" t="s">
        <v>50</v>
      </c>
      <c r="B56" s="155"/>
      <c r="C56" s="155"/>
      <c r="D56" s="155"/>
      <c r="E56" s="155"/>
      <c r="F56" s="155"/>
      <c r="G56" s="155"/>
      <c r="H56" s="155"/>
      <c r="I56" s="156"/>
      <c r="J56" s="73">
        <f>SUM(J46:J55)</f>
        <v>0</v>
      </c>
    </row>
    <row r="57" spans="1:10" ht="14.5" thickBot="1" x14ac:dyDescent="0.35"/>
    <row r="58" spans="1:10" ht="20.5" thickBot="1" x14ac:dyDescent="0.45">
      <c r="A58" s="145" t="s">
        <v>51</v>
      </c>
      <c r="B58" s="146"/>
      <c r="C58" s="146"/>
      <c r="D58" s="146"/>
      <c r="E58" s="146"/>
      <c r="F58" s="146"/>
      <c r="G58" s="146"/>
      <c r="H58" s="147"/>
    </row>
    <row r="59" spans="1:10" x14ac:dyDescent="0.3">
      <c r="A59" s="5" t="s">
        <v>52</v>
      </c>
      <c r="B59" s="6" t="s">
        <v>53</v>
      </c>
      <c r="C59" s="6" t="s">
        <v>54</v>
      </c>
      <c r="D59" s="6" t="s">
        <v>55</v>
      </c>
      <c r="E59" s="6" t="s">
        <v>56</v>
      </c>
      <c r="F59" s="6" t="s">
        <v>57</v>
      </c>
      <c r="G59" s="6" t="s">
        <v>58</v>
      </c>
      <c r="H59" s="7" t="s">
        <v>59</v>
      </c>
    </row>
    <row r="60" spans="1:10" x14ac:dyDescent="0.3">
      <c r="A60" s="78" t="s">
        <v>47</v>
      </c>
      <c r="B60" s="34" t="s">
        <v>60</v>
      </c>
      <c r="C60" s="18">
        <v>2243</v>
      </c>
      <c r="D60" s="18">
        <v>1.1000000000000001</v>
      </c>
      <c r="E60" s="19" t="s">
        <v>61</v>
      </c>
      <c r="F60" s="33" t="s">
        <v>57</v>
      </c>
      <c r="G60" s="18" t="s">
        <v>62</v>
      </c>
      <c r="H60" s="27">
        <v>5000</v>
      </c>
    </row>
    <row r="61" spans="1:10" x14ac:dyDescent="0.3">
      <c r="A61" s="130"/>
      <c r="B61" s="35"/>
      <c r="C61" s="12"/>
      <c r="D61" s="13"/>
      <c r="E61" s="13"/>
      <c r="F61" s="31"/>
      <c r="G61" s="14"/>
      <c r="H61" s="25">
        <v>0</v>
      </c>
    </row>
    <row r="62" spans="1:10" x14ac:dyDescent="0.3">
      <c r="A62" s="130"/>
      <c r="B62" s="35"/>
      <c r="C62" s="12"/>
      <c r="D62" s="13"/>
      <c r="E62" s="13"/>
      <c r="F62" s="31"/>
      <c r="G62" s="14"/>
      <c r="H62" s="25">
        <v>0</v>
      </c>
    </row>
    <row r="63" spans="1:10" x14ac:dyDescent="0.3">
      <c r="A63" s="130"/>
      <c r="B63" s="35"/>
      <c r="C63" s="12"/>
      <c r="D63" s="13"/>
      <c r="E63" s="13"/>
      <c r="F63" s="31"/>
      <c r="G63" s="14"/>
      <c r="H63" s="25">
        <v>0</v>
      </c>
    </row>
    <row r="64" spans="1:10" x14ac:dyDescent="0.3">
      <c r="A64" s="130"/>
      <c r="B64" s="36"/>
      <c r="C64" s="12"/>
      <c r="D64" s="13"/>
      <c r="E64" s="124"/>
      <c r="F64" s="31"/>
      <c r="G64" s="14"/>
      <c r="H64" s="25">
        <v>0</v>
      </c>
    </row>
    <row r="65" spans="1:10" x14ac:dyDescent="0.3">
      <c r="A65" s="130"/>
      <c r="B65" s="36"/>
      <c r="C65" s="12"/>
      <c r="D65" s="13"/>
      <c r="E65" s="124"/>
      <c r="F65" s="31"/>
      <c r="G65" s="14"/>
      <c r="H65" s="25">
        <v>0</v>
      </c>
    </row>
    <row r="66" spans="1:10" x14ac:dyDescent="0.3">
      <c r="A66" s="130"/>
      <c r="B66" s="36"/>
      <c r="C66" s="12"/>
      <c r="D66" s="13"/>
      <c r="E66" s="124"/>
      <c r="F66" s="31"/>
      <c r="G66" s="14"/>
      <c r="H66" s="25">
        <v>0</v>
      </c>
    </row>
    <row r="67" spans="1:10" x14ac:dyDescent="0.3">
      <c r="A67" s="130"/>
      <c r="B67" s="36"/>
      <c r="C67" s="12"/>
      <c r="D67" s="13"/>
      <c r="E67" s="124"/>
      <c r="F67" s="31"/>
      <c r="G67" s="14"/>
      <c r="H67" s="25">
        <v>0</v>
      </c>
    </row>
    <row r="68" spans="1:10" x14ac:dyDescent="0.3">
      <c r="A68" s="130"/>
      <c r="B68" s="36"/>
      <c r="C68" s="12"/>
      <c r="D68" s="13"/>
      <c r="E68" s="124"/>
      <c r="F68" s="31"/>
      <c r="G68" s="14"/>
      <c r="H68" s="25">
        <v>0</v>
      </c>
    </row>
    <row r="69" spans="1:10" x14ac:dyDescent="0.3">
      <c r="A69" s="130"/>
      <c r="B69" s="36"/>
      <c r="C69" s="12"/>
      <c r="D69" s="13"/>
      <c r="E69" s="124"/>
      <c r="F69" s="31"/>
      <c r="G69" s="14"/>
      <c r="H69" s="25">
        <v>0</v>
      </c>
    </row>
    <row r="70" spans="1:10" x14ac:dyDescent="0.3">
      <c r="A70" s="130"/>
      <c r="B70" s="35"/>
      <c r="C70" s="12"/>
      <c r="D70" s="13"/>
      <c r="E70" s="13"/>
      <c r="F70" s="31"/>
      <c r="G70" s="14"/>
      <c r="H70" s="25">
        <v>0</v>
      </c>
    </row>
    <row r="71" spans="1:10" x14ac:dyDescent="0.3">
      <c r="A71" s="130"/>
      <c r="B71" s="35"/>
      <c r="C71" s="12"/>
      <c r="D71" s="13"/>
      <c r="E71" s="13"/>
      <c r="F71" s="31"/>
      <c r="G71" s="14"/>
      <c r="H71" s="25">
        <v>0</v>
      </c>
    </row>
    <row r="72" spans="1:10" x14ac:dyDescent="0.3">
      <c r="A72" s="130"/>
      <c r="B72" s="36"/>
      <c r="C72" s="12"/>
      <c r="D72" s="13"/>
      <c r="E72" s="124"/>
      <c r="F72" s="31"/>
      <c r="G72" s="14"/>
      <c r="H72" s="25">
        <v>0</v>
      </c>
    </row>
    <row r="73" spans="1:10" x14ac:dyDescent="0.3">
      <c r="A73" s="130"/>
      <c r="B73" s="36"/>
      <c r="C73" s="12"/>
      <c r="D73" s="13"/>
      <c r="E73" s="124"/>
      <c r="F73" s="31"/>
      <c r="G73" s="14"/>
      <c r="H73" s="25">
        <v>0</v>
      </c>
    </row>
    <row r="74" spans="1:10" x14ac:dyDescent="0.3">
      <c r="A74" s="130"/>
      <c r="B74" s="36"/>
      <c r="C74" s="12"/>
      <c r="D74" s="13"/>
      <c r="E74" s="124"/>
      <c r="F74" s="31"/>
      <c r="G74" s="14"/>
      <c r="H74" s="25">
        <v>0</v>
      </c>
    </row>
    <row r="75" spans="1:10" x14ac:dyDescent="0.3">
      <c r="A75" s="130"/>
      <c r="B75" s="36"/>
      <c r="C75" s="12"/>
      <c r="D75" s="13"/>
      <c r="E75" s="124"/>
      <c r="F75" s="31"/>
      <c r="G75" s="14"/>
      <c r="H75" s="25">
        <v>0</v>
      </c>
    </row>
    <row r="76" spans="1:10" x14ac:dyDescent="0.3">
      <c r="A76" s="130"/>
      <c r="B76" s="36"/>
      <c r="C76" s="12"/>
      <c r="D76" s="13"/>
      <c r="E76" s="124"/>
      <c r="F76" s="31"/>
      <c r="G76" s="14"/>
      <c r="H76" s="25">
        <v>0</v>
      </c>
    </row>
    <row r="77" spans="1:10" ht="14.5" thickBot="1" x14ac:dyDescent="0.35">
      <c r="A77" s="131"/>
      <c r="B77" s="37"/>
      <c r="C77" s="15"/>
      <c r="D77" s="16"/>
      <c r="E77" s="125"/>
      <c r="F77" s="32"/>
      <c r="G77" s="17"/>
      <c r="H77" s="26">
        <v>0</v>
      </c>
    </row>
    <row r="78" spans="1:10" ht="14.5" thickBot="1" x14ac:dyDescent="0.35">
      <c r="A78" s="157" t="s">
        <v>63</v>
      </c>
      <c r="B78" s="158"/>
      <c r="C78" s="158"/>
      <c r="D78" s="158"/>
      <c r="E78" s="158"/>
      <c r="F78" s="158"/>
      <c r="G78" s="159"/>
      <c r="H78" s="77">
        <f>SUM(H61:H77)</f>
        <v>0</v>
      </c>
    </row>
    <row r="79" spans="1:10" ht="14.5" thickBot="1" x14ac:dyDescent="0.35"/>
    <row r="80" spans="1:10" ht="20.5" thickBot="1" x14ac:dyDescent="0.45">
      <c r="A80" s="145" t="s">
        <v>64</v>
      </c>
      <c r="B80" s="146"/>
      <c r="C80" s="146"/>
      <c r="D80" s="146"/>
      <c r="E80" s="146"/>
      <c r="F80" s="146"/>
      <c r="G80" s="146"/>
      <c r="H80" s="146"/>
      <c r="I80" s="146"/>
      <c r="J80" s="147"/>
    </row>
    <row r="81" spans="1:10" ht="28" x14ac:dyDescent="0.3">
      <c r="A81" s="5" t="s">
        <v>65</v>
      </c>
      <c r="B81" s="6" t="s">
        <v>66</v>
      </c>
      <c r="C81" s="6" t="s">
        <v>67</v>
      </c>
      <c r="D81" s="6" t="s">
        <v>40</v>
      </c>
      <c r="E81" s="6" t="s">
        <v>68</v>
      </c>
      <c r="F81" s="6" t="s">
        <v>69</v>
      </c>
      <c r="G81" s="6" t="s">
        <v>70</v>
      </c>
      <c r="H81" s="6" t="s">
        <v>71</v>
      </c>
      <c r="I81" s="6" t="s">
        <v>72</v>
      </c>
      <c r="J81" s="7" t="s">
        <v>73</v>
      </c>
    </row>
    <row r="82" spans="1:10" x14ac:dyDescent="0.3">
      <c r="A82" s="82"/>
      <c r="B82" s="39"/>
      <c r="C82" s="40"/>
      <c r="D82" s="55"/>
      <c r="E82" s="42"/>
      <c r="F82" s="43">
        <v>0.72499999999999998</v>
      </c>
      <c r="G82" s="79">
        <f t="shared" ref="G82:G93" si="0">E82*F82</f>
        <v>0</v>
      </c>
      <c r="H82" s="40"/>
      <c r="I82" s="44">
        <v>0</v>
      </c>
      <c r="J82" s="45">
        <f>G82+I82</f>
        <v>0</v>
      </c>
    </row>
    <row r="83" spans="1:10" x14ac:dyDescent="0.3">
      <c r="A83" s="38"/>
      <c r="B83" s="39"/>
      <c r="C83" s="40"/>
      <c r="D83" s="41"/>
      <c r="E83" s="42"/>
      <c r="F83" s="43">
        <v>0.72499999999999998</v>
      </c>
      <c r="G83" s="79">
        <f t="shared" si="0"/>
        <v>0</v>
      </c>
      <c r="H83" s="40"/>
      <c r="I83" s="44">
        <v>0</v>
      </c>
      <c r="J83" s="45">
        <f t="shared" ref="J83:J93" si="1">G83+I83</f>
        <v>0</v>
      </c>
    </row>
    <row r="84" spans="1:10" x14ac:dyDescent="0.3">
      <c r="A84" s="38"/>
      <c r="B84" s="39"/>
      <c r="C84" s="40"/>
      <c r="D84" s="41"/>
      <c r="E84" s="42"/>
      <c r="F84" s="43">
        <v>0.72499999999999998</v>
      </c>
      <c r="G84" s="79">
        <f t="shared" si="0"/>
        <v>0</v>
      </c>
      <c r="H84" s="40"/>
      <c r="I84" s="44">
        <v>0</v>
      </c>
      <c r="J84" s="45">
        <f t="shared" si="1"/>
        <v>0</v>
      </c>
    </row>
    <row r="85" spans="1:10" x14ac:dyDescent="0.3">
      <c r="A85" s="38"/>
      <c r="B85" s="39"/>
      <c r="C85" s="40"/>
      <c r="D85" s="41"/>
      <c r="E85" s="42"/>
      <c r="F85" s="43">
        <v>0.72499999999999998</v>
      </c>
      <c r="G85" s="79">
        <f t="shared" si="0"/>
        <v>0</v>
      </c>
      <c r="H85" s="40"/>
      <c r="I85" s="44">
        <v>0</v>
      </c>
      <c r="J85" s="45">
        <f t="shared" si="1"/>
        <v>0</v>
      </c>
    </row>
    <row r="86" spans="1:10" x14ac:dyDescent="0.3">
      <c r="A86" s="38"/>
      <c r="B86" s="39"/>
      <c r="C86" s="40"/>
      <c r="D86" s="41"/>
      <c r="E86" s="42"/>
      <c r="F86" s="43">
        <v>0.72499999999999998</v>
      </c>
      <c r="G86" s="79">
        <f t="shared" si="0"/>
        <v>0</v>
      </c>
      <c r="H86" s="40"/>
      <c r="I86" s="44">
        <v>0</v>
      </c>
      <c r="J86" s="45">
        <f t="shared" si="1"/>
        <v>0</v>
      </c>
    </row>
    <row r="87" spans="1:10" x14ac:dyDescent="0.3">
      <c r="A87" s="38"/>
      <c r="B87" s="39"/>
      <c r="C87" s="40"/>
      <c r="D87" s="41"/>
      <c r="E87" s="42"/>
      <c r="F87" s="43">
        <v>0.72499999999999998</v>
      </c>
      <c r="G87" s="79">
        <f t="shared" si="0"/>
        <v>0</v>
      </c>
      <c r="H87" s="40"/>
      <c r="I87" s="44">
        <v>0</v>
      </c>
      <c r="J87" s="45">
        <f t="shared" si="1"/>
        <v>0</v>
      </c>
    </row>
    <row r="88" spans="1:10" x14ac:dyDescent="0.3">
      <c r="A88" s="38"/>
      <c r="B88" s="39"/>
      <c r="C88" s="40"/>
      <c r="D88" s="41"/>
      <c r="E88" s="42"/>
      <c r="F88" s="43">
        <v>0.72499999999999998</v>
      </c>
      <c r="G88" s="79">
        <f t="shared" si="0"/>
        <v>0</v>
      </c>
      <c r="H88" s="40"/>
      <c r="I88" s="44">
        <v>0</v>
      </c>
      <c r="J88" s="45">
        <f t="shared" si="1"/>
        <v>0</v>
      </c>
    </row>
    <row r="89" spans="1:10" x14ac:dyDescent="0.3">
      <c r="A89" s="38"/>
      <c r="B89" s="39"/>
      <c r="C89" s="40"/>
      <c r="D89" s="41"/>
      <c r="E89" s="42"/>
      <c r="F89" s="43">
        <v>0.72499999999999998</v>
      </c>
      <c r="G89" s="79">
        <f t="shared" si="0"/>
        <v>0</v>
      </c>
      <c r="H89" s="40"/>
      <c r="I89" s="44">
        <v>0</v>
      </c>
      <c r="J89" s="45">
        <f t="shared" si="1"/>
        <v>0</v>
      </c>
    </row>
    <row r="90" spans="1:10" x14ac:dyDescent="0.3">
      <c r="A90" s="38"/>
      <c r="B90" s="39"/>
      <c r="C90" s="40"/>
      <c r="D90" s="41"/>
      <c r="E90" s="42"/>
      <c r="F90" s="43">
        <v>0.72499999999999998</v>
      </c>
      <c r="G90" s="79">
        <f t="shared" si="0"/>
        <v>0</v>
      </c>
      <c r="H90" s="40"/>
      <c r="I90" s="44">
        <v>0</v>
      </c>
      <c r="J90" s="45">
        <f t="shared" si="1"/>
        <v>0</v>
      </c>
    </row>
    <row r="91" spans="1:10" x14ac:dyDescent="0.3">
      <c r="A91" s="38"/>
      <c r="B91" s="39"/>
      <c r="C91" s="40"/>
      <c r="D91" s="41"/>
      <c r="E91" s="42"/>
      <c r="F91" s="43">
        <v>0.72499999999999998</v>
      </c>
      <c r="G91" s="79">
        <f t="shared" si="0"/>
        <v>0</v>
      </c>
      <c r="H91" s="40"/>
      <c r="I91" s="44">
        <v>0</v>
      </c>
      <c r="J91" s="45">
        <f t="shared" si="1"/>
        <v>0</v>
      </c>
    </row>
    <row r="92" spans="1:10" x14ac:dyDescent="0.3">
      <c r="A92" s="38"/>
      <c r="B92" s="39"/>
      <c r="C92" s="40"/>
      <c r="D92" s="41"/>
      <c r="E92" s="42"/>
      <c r="F92" s="43">
        <v>0.72499999999999998</v>
      </c>
      <c r="G92" s="79">
        <f t="shared" si="0"/>
        <v>0</v>
      </c>
      <c r="H92" s="40"/>
      <c r="I92" s="44">
        <v>0</v>
      </c>
      <c r="J92" s="45">
        <f t="shared" si="1"/>
        <v>0</v>
      </c>
    </row>
    <row r="93" spans="1:10" ht="14.5" thickBot="1" x14ac:dyDescent="0.35">
      <c r="A93" s="46"/>
      <c r="B93" s="47"/>
      <c r="C93" s="48"/>
      <c r="D93" s="49"/>
      <c r="E93" s="50"/>
      <c r="F93" s="51">
        <v>0.72499999999999998</v>
      </c>
      <c r="G93" s="80">
        <f t="shared" si="0"/>
        <v>0</v>
      </c>
      <c r="H93" s="48"/>
      <c r="I93" s="52">
        <v>0</v>
      </c>
      <c r="J93" s="53">
        <f t="shared" si="1"/>
        <v>0</v>
      </c>
    </row>
    <row r="94" spans="1:10" ht="14.5" thickBot="1" x14ac:dyDescent="0.35">
      <c r="A94" s="152" t="s">
        <v>74</v>
      </c>
      <c r="B94" s="153"/>
      <c r="C94" s="153"/>
      <c r="D94" s="153"/>
      <c r="E94" s="153"/>
      <c r="F94" s="153"/>
      <c r="G94" s="153"/>
      <c r="H94" s="153"/>
      <c r="I94" s="153"/>
      <c r="J94" s="81">
        <f>SUM(J82:J93)</f>
        <v>0</v>
      </c>
    </row>
    <row r="95" spans="1:10" ht="14.5" thickBot="1" x14ac:dyDescent="0.35">
      <c r="G95" s="8"/>
    </row>
    <row r="96" spans="1:10" ht="20.5" thickBot="1" x14ac:dyDescent="0.45">
      <c r="A96" s="145" t="s">
        <v>75</v>
      </c>
      <c r="B96" s="146"/>
      <c r="C96" s="146"/>
      <c r="D96" s="146"/>
      <c r="E96" s="146"/>
      <c r="F96" s="146"/>
      <c r="G96" s="146"/>
      <c r="H96" s="147"/>
    </row>
    <row r="97" spans="1:8" x14ac:dyDescent="0.3">
      <c r="A97" s="5" t="s">
        <v>76</v>
      </c>
      <c r="B97" s="6" t="s">
        <v>53</v>
      </c>
      <c r="C97" s="6" t="s">
        <v>57</v>
      </c>
      <c r="D97" s="6" t="s">
        <v>40</v>
      </c>
      <c r="E97" s="6" t="s">
        <v>58</v>
      </c>
      <c r="F97" s="6" t="s">
        <v>77</v>
      </c>
      <c r="G97" s="6" t="s">
        <v>78</v>
      </c>
      <c r="H97" s="7" t="s">
        <v>79</v>
      </c>
    </row>
    <row r="98" spans="1:8" x14ac:dyDescent="0.3">
      <c r="A98" s="38"/>
      <c r="B98" s="39"/>
      <c r="C98" s="54"/>
      <c r="D98" s="55"/>
      <c r="E98" s="56"/>
      <c r="F98" s="57"/>
      <c r="G98" s="57"/>
      <c r="H98" s="58">
        <f>F98*G98</f>
        <v>0</v>
      </c>
    </row>
    <row r="99" spans="1:8" x14ac:dyDescent="0.3">
      <c r="A99" s="59"/>
      <c r="B99" s="39"/>
      <c r="C99" s="60"/>
      <c r="D99" s="42"/>
      <c r="E99" s="56"/>
      <c r="F99" s="61"/>
      <c r="G99" s="61"/>
      <c r="H99" s="58">
        <f t="shared" ref="H99:H103" si="2">F99*G99</f>
        <v>0</v>
      </c>
    </row>
    <row r="100" spans="1:8" x14ac:dyDescent="0.3">
      <c r="A100" s="59"/>
      <c r="B100" s="39"/>
      <c r="C100" s="60"/>
      <c r="D100" s="42"/>
      <c r="E100" s="56"/>
      <c r="F100" s="61"/>
      <c r="G100" s="61"/>
      <c r="H100" s="58">
        <f t="shared" si="2"/>
        <v>0</v>
      </c>
    </row>
    <row r="101" spans="1:8" x14ac:dyDescent="0.3">
      <c r="A101" s="62"/>
      <c r="B101" s="39"/>
      <c r="C101" s="54"/>
      <c r="D101" s="55"/>
      <c r="E101" s="56"/>
      <c r="F101" s="57"/>
      <c r="G101" s="57"/>
      <c r="H101" s="58">
        <f t="shared" si="2"/>
        <v>0</v>
      </c>
    </row>
    <row r="102" spans="1:8" x14ac:dyDescent="0.3">
      <c r="A102" s="59"/>
      <c r="B102" s="39"/>
      <c r="C102" s="60"/>
      <c r="D102" s="42"/>
      <c r="E102" s="56"/>
      <c r="F102" s="61"/>
      <c r="G102" s="61"/>
      <c r="H102" s="58">
        <f t="shared" si="2"/>
        <v>0</v>
      </c>
    </row>
    <row r="103" spans="1:8" ht="14.5" thickBot="1" x14ac:dyDescent="0.35">
      <c r="A103" s="63"/>
      <c r="B103" s="47"/>
      <c r="C103" s="64"/>
      <c r="D103" s="50"/>
      <c r="E103" s="65"/>
      <c r="F103" s="66"/>
      <c r="G103" s="66"/>
      <c r="H103" s="67">
        <f t="shared" si="2"/>
        <v>0</v>
      </c>
    </row>
    <row r="104" spans="1:8" ht="14.5" thickBot="1" x14ac:dyDescent="0.35">
      <c r="A104" s="152" t="s">
        <v>80</v>
      </c>
      <c r="B104" s="153"/>
      <c r="C104" s="153"/>
      <c r="D104" s="153"/>
      <c r="E104" s="153"/>
      <c r="F104" s="153"/>
      <c r="G104" s="153"/>
      <c r="H104" s="81">
        <f>SUM(H98:H103)</f>
        <v>0</v>
      </c>
    </row>
  </sheetData>
  <protectedRanges>
    <protectedRange sqref="C23:C24 B14 A17 B22:C23 B28:C31 C31:C32 B9:C12" name="Range1"/>
    <protectedRange sqref="B38" name="Range1_1"/>
    <protectedRange sqref="A45:J55" name="Salary Info"/>
  </protectedRanges>
  <mergeCells count="15">
    <mergeCell ref="A19:C19"/>
    <mergeCell ref="E19:G19"/>
    <mergeCell ref="A1:J7"/>
    <mergeCell ref="B9:C9"/>
    <mergeCell ref="B10:C10"/>
    <mergeCell ref="B11:C11"/>
    <mergeCell ref="B12:C12"/>
    <mergeCell ref="A96:H96"/>
    <mergeCell ref="A104:G104"/>
    <mergeCell ref="A43:J43"/>
    <mergeCell ref="A56:I56"/>
    <mergeCell ref="A58:H58"/>
    <mergeCell ref="A78:G78"/>
    <mergeCell ref="A80:J80"/>
    <mergeCell ref="A94:I94"/>
  </mergeCells>
  <conditionalFormatting sqref="D1:D7 I1:J7 K9:XFD17 A9:D18 A19 I19:XFD42 D26:D42 A42:C55 D43:XFD43 D44:L45 N44:XFD45 D46:XFD55 A56 J56:XFD56 A57:XFD57 A58:I58 K58:XFD59 E59:I59 A59:D60 E60:XFD60 A61:XFD77 A78 H78:XFD78 A79:XFD80 A81:K82 M81:XFD82 A83:XFD96 A97:I98 K97:XFD98 A99:XFD1048576">
    <cfRule type="cellIs" dxfId="23" priority="3" operator="lessThan">
      <formula>0</formula>
    </cfRule>
  </conditionalFormatting>
  <conditionalFormatting sqref="E38:G39">
    <cfRule type="cellIs" dxfId="22" priority="1" operator="lessThan">
      <formula>0</formula>
    </cfRule>
  </conditionalFormatting>
  <conditionalFormatting sqref="F35:G35">
    <cfRule type="cellIs" dxfId="21" priority="2" operator="lessThan">
      <formula>0</formula>
    </cfRule>
  </conditionalFormatting>
  <conditionalFormatting sqref="H18:XFD18 D19:E19 A20:G20 A21 D21:E21 A22:G25 A27 E27:G34 A28:C34 B35:C35 E36:G36 A36:C37 G37 B39">
    <cfRule type="cellIs" dxfId="20" priority="4" operator="lessThan">
      <formula>0</formula>
    </cfRule>
  </conditionalFormatting>
  <pageMargins left="0.7" right="0.7" top="0.75" bottom="0.75" header="0.3" footer="0.3"/>
  <pageSetup scale="47" fitToHeight="0" orientation="landscape" r:id="rId1"/>
  <headerFooter>
    <oddHeader>&amp;A</oddHeader>
    <oddFoote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7B3CA5F-D3CD-4911-B968-2D6E7D2EE046}">
          <x14:formula1>
            <xm:f>Sheet2!$A$1:$A$6</xm:f>
          </x14:formula1>
          <xm:sqref>B14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343B6-5C0B-4A8F-9C41-C5528C7863BE}">
  <sheetPr>
    <pageSetUpPr fitToPage="1"/>
  </sheetPr>
  <dimension ref="A1:O104"/>
  <sheetViews>
    <sheetView topLeftCell="A12" zoomScaleNormal="100" workbookViewId="0">
      <selection activeCell="G32" sqref="G32"/>
    </sheetView>
  </sheetViews>
  <sheetFormatPr defaultColWidth="9.1796875" defaultRowHeight="14" x14ac:dyDescent="0.3"/>
  <cols>
    <col min="1" max="1" width="32" style="4" customWidth="1"/>
    <col min="2" max="2" width="29.54296875" style="4" customWidth="1"/>
    <col min="3" max="3" width="26.7265625" style="4" customWidth="1"/>
    <col min="4" max="4" width="11.1796875" style="4" customWidth="1"/>
    <col min="5" max="5" width="28.7265625" style="4" customWidth="1"/>
    <col min="6" max="6" width="29.54296875" style="4" customWidth="1"/>
    <col min="7" max="8" width="26.7265625" style="4" customWidth="1"/>
    <col min="9" max="9" width="22.54296875" style="4" customWidth="1"/>
    <col min="10" max="10" width="24.81640625" style="4" customWidth="1"/>
    <col min="11" max="14" width="9.1796875" style="4"/>
    <col min="15" max="15" width="21.453125" style="4" customWidth="1"/>
    <col min="16" max="16384" width="9.1796875" style="4"/>
  </cols>
  <sheetData>
    <row r="1" spans="1:10" x14ac:dyDescent="0.3">
      <c r="A1" s="160" t="s">
        <v>81</v>
      </c>
      <c r="B1" s="137"/>
      <c r="C1" s="137"/>
      <c r="D1" s="137"/>
      <c r="E1" s="137"/>
      <c r="F1" s="137"/>
      <c r="G1" s="137"/>
      <c r="H1" s="137"/>
      <c r="I1" s="137"/>
      <c r="J1" s="138"/>
    </row>
    <row r="2" spans="1:10" x14ac:dyDescent="0.3">
      <c r="A2" s="139"/>
      <c r="B2" s="140"/>
      <c r="C2" s="140"/>
      <c r="D2" s="140"/>
      <c r="E2" s="140"/>
      <c r="F2" s="140"/>
      <c r="G2" s="140"/>
      <c r="H2" s="140"/>
      <c r="I2" s="140"/>
      <c r="J2" s="141"/>
    </row>
    <row r="3" spans="1:10" x14ac:dyDescent="0.3">
      <c r="A3" s="139"/>
      <c r="B3" s="140"/>
      <c r="C3" s="140"/>
      <c r="D3" s="140"/>
      <c r="E3" s="140"/>
      <c r="F3" s="140"/>
      <c r="G3" s="140"/>
      <c r="H3" s="140"/>
      <c r="I3" s="140"/>
      <c r="J3" s="141"/>
    </row>
    <row r="4" spans="1:10" x14ac:dyDescent="0.3">
      <c r="A4" s="139"/>
      <c r="B4" s="140"/>
      <c r="C4" s="140"/>
      <c r="D4" s="140"/>
      <c r="E4" s="140"/>
      <c r="F4" s="140"/>
      <c r="G4" s="140"/>
      <c r="H4" s="140"/>
      <c r="I4" s="140"/>
      <c r="J4" s="141"/>
    </row>
    <row r="5" spans="1:10" x14ac:dyDescent="0.3">
      <c r="A5" s="139"/>
      <c r="B5" s="140"/>
      <c r="C5" s="140"/>
      <c r="D5" s="140"/>
      <c r="E5" s="140"/>
      <c r="F5" s="140"/>
      <c r="G5" s="140"/>
      <c r="H5" s="140"/>
      <c r="I5" s="140"/>
      <c r="J5" s="141"/>
    </row>
    <row r="6" spans="1:10" x14ac:dyDescent="0.3">
      <c r="A6" s="139"/>
      <c r="B6" s="140"/>
      <c r="C6" s="140"/>
      <c r="D6" s="140"/>
      <c r="E6" s="140"/>
      <c r="F6" s="140"/>
      <c r="G6" s="140"/>
      <c r="H6" s="140"/>
      <c r="I6" s="140"/>
      <c r="J6" s="141"/>
    </row>
    <row r="7" spans="1:10" ht="14.5" thickBot="1" x14ac:dyDescent="0.35">
      <c r="A7" s="142"/>
      <c r="B7" s="143"/>
      <c r="C7" s="143"/>
      <c r="D7" s="143"/>
      <c r="E7" s="143"/>
      <c r="F7" s="143"/>
      <c r="G7" s="143"/>
      <c r="H7" s="143"/>
      <c r="I7" s="143"/>
      <c r="J7" s="144"/>
    </row>
    <row r="9" spans="1:10" ht="13.5" customHeight="1" x14ac:dyDescent="0.35">
      <c r="A9" s="83" t="s">
        <v>4</v>
      </c>
      <c r="B9" s="161">
        <f>'Reimbursement #1'!B9</f>
        <v>0</v>
      </c>
      <c r="C9" s="161"/>
      <c r="E9"/>
      <c r="F9"/>
      <c r="G9"/>
      <c r="H9" s="84"/>
      <c r="I9" s="84"/>
      <c r="J9" s="84"/>
    </row>
    <row r="10" spans="1:10" ht="13.5" customHeight="1" x14ac:dyDescent="0.35">
      <c r="A10" s="83" t="s">
        <v>5</v>
      </c>
      <c r="B10" s="161">
        <f>'Reimbursement #1'!B10</f>
        <v>0</v>
      </c>
      <c r="C10" s="161"/>
      <c r="E10"/>
      <c r="F10"/>
      <c r="G10"/>
      <c r="H10" s="84"/>
      <c r="I10" s="84"/>
      <c r="J10" s="84"/>
    </row>
    <row r="11" spans="1:10" ht="13.5" customHeight="1" x14ac:dyDescent="0.35">
      <c r="A11" s="83" t="s">
        <v>6</v>
      </c>
      <c r="B11" s="151"/>
      <c r="C11" s="151"/>
      <c r="E11"/>
      <c r="F11"/>
      <c r="G11"/>
      <c r="H11" s="84"/>
      <c r="I11" s="84"/>
      <c r="J11" s="84"/>
    </row>
    <row r="12" spans="1:10" ht="13.5" customHeight="1" x14ac:dyDescent="0.35">
      <c r="A12" s="83" t="s">
        <v>7</v>
      </c>
      <c r="B12" s="161">
        <f>'Reimbursement #1'!B12</f>
        <v>0</v>
      </c>
      <c r="C12" s="161"/>
      <c r="E12"/>
      <c r="F12"/>
      <c r="G12"/>
      <c r="H12" s="84"/>
      <c r="I12" s="84"/>
      <c r="J12" s="84"/>
    </row>
    <row r="13" spans="1:10" ht="14.5" x14ac:dyDescent="0.35">
      <c r="E13"/>
      <c r="F13"/>
      <c r="G13"/>
      <c r="H13" s="84"/>
      <c r="I13" s="84"/>
      <c r="J13" s="84"/>
    </row>
    <row r="14" spans="1:10" ht="14.5" x14ac:dyDescent="0.35">
      <c r="A14" s="83" t="s">
        <v>8</v>
      </c>
      <c r="B14" s="121">
        <f>'Reimbursement #1'!B14</f>
        <v>0</v>
      </c>
      <c r="E14"/>
      <c r="F14"/>
      <c r="G14"/>
      <c r="H14" s="84"/>
      <c r="I14" s="84"/>
      <c r="J14" s="84"/>
    </row>
    <row r="15" spans="1:10" ht="14.5" x14ac:dyDescent="0.35">
      <c r="E15"/>
      <c r="F15"/>
      <c r="G15"/>
      <c r="H15" s="84"/>
      <c r="I15" s="84"/>
      <c r="J15" s="84"/>
    </row>
    <row r="16" spans="1:10" s="87" customFormat="1" ht="14.5" x14ac:dyDescent="0.35">
      <c r="A16" s="86" t="s">
        <v>9</v>
      </c>
      <c r="B16" s="86" t="s">
        <v>10</v>
      </c>
      <c r="C16" s="86" t="s">
        <v>11</v>
      </c>
      <c r="E16"/>
      <c r="F16"/>
      <c r="G16"/>
      <c r="H16" s="84"/>
      <c r="I16" s="84"/>
      <c r="J16" s="84"/>
    </row>
    <row r="17" spans="1:15" ht="14.5" customHeight="1" x14ac:dyDescent="0.35">
      <c r="A17" s="89">
        <f>'Reimbursement #1'!A17</f>
        <v>0</v>
      </c>
      <c r="B17" s="89">
        <f>A17*B14</f>
        <v>0</v>
      </c>
      <c r="C17" s="90">
        <f>A17+B17</f>
        <v>0</v>
      </c>
      <c r="E17"/>
      <c r="F17"/>
      <c r="G17"/>
      <c r="H17" s="84"/>
      <c r="I17" s="84"/>
      <c r="J17" s="84"/>
    </row>
    <row r="18" spans="1:15" ht="14.5" thickBot="1" x14ac:dyDescent="0.35">
      <c r="E18" s="84"/>
      <c r="F18" s="84"/>
      <c r="G18" s="84"/>
      <c r="K18" s="91"/>
      <c r="L18" s="91"/>
      <c r="M18" s="91"/>
      <c r="N18" s="91"/>
      <c r="O18" s="91"/>
    </row>
    <row r="19" spans="1:15" x14ac:dyDescent="0.3">
      <c r="A19" s="148" t="s">
        <v>12</v>
      </c>
      <c r="B19" s="149"/>
      <c r="C19" s="150"/>
      <c r="E19" s="148" t="s">
        <v>13</v>
      </c>
      <c r="F19" s="149"/>
      <c r="G19" s="150"/>
      <c r="K19" s="91"/>
      <c r="L19" s="91"/>
      <c r="M19" s="91"/>
      <c r="N19" s="91"/>
      <c r="O19" s="91"/>
    </row>
    <row r="20" spans="1:15" x14ac:dyDescent="0.3">
      <c r="A20" s="92"/>
      <c r="B20" s="93" t="s">
        <v>14</v>
      </c>
      <c r="C20" s="94" t="s">
        <v>15</v>
      </c>
      <c r="E20" s="92"/>
      <c r="F20" s="93" t="s">
        <v>14</v>
      </c>
      <c r="G20" s="94" t="s">
        <v>15</v>
      </c>
    </row>
    <row r="21" spans="1:15" x14ac:dyDescent="0.3">
      <c r="A21" s="92" t="s">
        <v>16</v>
      </c>
      <c r="B21" s="95"/>
      <c r="C21" s="96"/>
      <c r="E21" s="92" t="s">
        <v>16</v>
      </c>
      <c r="F21" s="95"/>
      <c r="G21" s="96"/>
    </row>
    <row r="22" spans="1:15" x14ac:dyDescent="0.3">
      <c r="A22" s="97" t="s">
        <v>17</v>
      </c>
      <c r="B22" s="88">
        <v>0</v>
      </c>
      <c r="C22" s="98">
        <v>0</v>
      </c>
      <c r="E22" s="97" t="s">
        <v>17</v>
      </c>
      <c r="F22" s="99">
        <f>B22+'Reimbursement #5'!F22</f>
        <v>0</v>
      </c>
      <c r="G22" s="100">
        <f>C22+'Reimbursement #5'!G22</f>
        <v>0</v>
      </c>
    </row>
    <row r="23" spans="1:15" x14ac:dyDescent="0.3">
      <c r="A23" s="97" t="s">
        <v>18</v>
      </c>
      <c r="B23" s="88">
        <v>0</v>
      </c>
      <c r="C23" s="98">
        <v>0</v>
      </c>
      <c r="E23" s="97" t="s">
        <v>18</v>
      </c>
      <c r="F23" s="99">
        <f>B23+'Reimbursement #5'!F23</f>
        <v>0</v>
      </c>
      <c r="G23" s="100">
        <f>C23+'Reimbursement #5'!G23</f>
        <v>0</v>
      </c>
    </row>
    <row r="24" spans="1:15" x14ac:dyDescent="0.3">
      <c r="A24" s="92"/>
      <c r="B24" s="101"/>
      <c r="C24" s="102"/>
      <c r="E24" s="92"/>
      <c r="F24" s="101"/>
      <c r="G24" s="102"/>
    </row>
    <row r="25" spans="1:15" x14ac:dyDescent="0.3">
      <c r="A25" s="103" t="s">
        <v>19</v>
      </c>
      <c r="B25" s="104">
        <f>SUM(B22:B23)</f>
        <v>0</v>
      </c>
      <c r="C25" s="105">
        <f>SUM(C22:C23)</f>
        <v>0</v>
      </c>
      <c r="E25" s="103" t="s">
        <v>19</v>
      </c>
      <c r="F25" s="104">
        <f>SUM(F22:F23)</f>
        <v>0</v>
      </c>
      <c r="G25" s="105">
        <f>SUM(G22:G23)</f>
        <v>0</v>
      </c>
    </row>
    <row r="26" spans="1:15" x14ac:dyDescent="0.3">
      <c r="A26" s="92"/>
      <c r="B26" s="95"/>
      <c r="C26" s="96"/>
      <c r="E26" s="92"/>
      <c r="F26" s="95"/>
      <c r="G26" s="96"/>
    </row>
    <row r="27" spans="1:15" x14ac:dyDescent="0.3">
      <c r="A27" s="92" t="s">
        <v>20</v>
      </c>
      <c r="B27" s="95"/>
      <c r="C27" s="96"/>
      <c r="E27" s="92" t="s">
        <v>20</v>
      </c>
      <c r="F27" s="95"/>
      <c r="G27" s="96"/>
    </row>
    <row r="28" spans="1:15" x14ac:dyDescent="0.3">
      <c r="A28" s="97" t="s">
        <v>21</v>
      </c>
      <c r="B28" s="88">
        <v>0</v>
      </c>
      <c r="C28" s="98">
        <v>0</v>
      </c>
      <c r="E28" s="97" t="s">
        <v>21</v>
      </c>
      <c r="F28" s="99">
        <f>B28+'Reimbursement #5'!F28</f>
        <v>0</v>
      </c>
      <c r="G28" s="100">
        <f>C28+'Reimbursement #5'!G28</f>
        <v>0</v>
      </c>
    </row>
    <row r="29" spans="1:15" x14ac:dyDescent="0.3">
      <c r="A29" s="97" t="s">
        <v>22</v>
      </c>
      <c r="B29" s="88">
        <v>0</v>
      </c>
      <c r="C29" s="98">
        <v>0</v>
      </c>
      <c r="E29" s="97" t="s">
        <v>22</v>
      </c>
      <c r="F29" s="99">
        <f>B29+'Reimbursement #5'!F29</f>
        <v>0</v>
      </c>
      <c r="G29" s="100">
        <f>C29+'Reimbursement #5'!G29</f>
        <v>0</v>
      </c>
    </row>
    <row r="30" spans="1:15" x14ac:dyDescent="0.3">
      <c r="A30" s="97" t="s">
        <v>23</v>
      </c>
      <c r="B30" s="88">
        <v>0</v>
      </c>
      <c r="C30" s="98">
        <v>0</v>
      </c>
      <c r="E30" s="97" t="s">
        <v>23</v>
      </c>
      <c r="F30" s="99">
        <f>B30+'Reimbursement #5'!F30</f>
        <v>0</v>
      </c>
      <c r="G30" s="100">
        <f>C30+'Reimbursement #5'!G30</f>
        <v>0</v>
      </c>
    </row>
    <row r="31" spans="1:15" x14ac:dyDescent="0.3">
      <c r="A31" s="97" t="s">
        <v>24</v>
      </c>
      <c r="B31" s="88">
        <v>0</v>
      </c>
      <c r="C31" s="98">
        <v>0</v>
      </c>
      <c r="E31" s="97" t="s">
        <v>24</v>
      </c>
      <c r="F31" s="99">
        <f>B31+'Reimbursement #5'!F31</f>
        <v>0</v>
      </c>
      <c r="G31" s="100">
        <f>C31+'Reimbursement #5'!G31</f>
        <v>0</v>
      </c>
    </row>
    <row r="32" spans="1:15" x14ac:dyDescent="0.3">
      <c r="A32" s="92"/>
      <c r="B32" s="101"/>
      <c r="C32" s="102"/>
      <c r="E32" s="92"/>
      <c r="F32" s="101"/>
      <c r="G32" s="102"/>
    </row>
    <row r="33" spans="1:10" x14ac:dyDescent="0.3">
      <c r="A33" s="103" t="s">
        <v>25</v>
      </c>
      <c r="B33" s="106">
        <f>SUM(B28:B31)</f>
        <v>0</v>
      </c>
      <c r="C33" s="107">
        <f>SUM(C28:C31)</f>
        <v>0</v>
      </c>
      <c r="E33" s="103" t="s">
        <v>25</v>
      </c>
      <c r="F33" s="104">
        <f>SUM(F28:F31)</f>
        <v>0</v>
      </c>
      <c r="G33" s="105">
        <f>SUM(G28:G31)</f>
        <v>0</v>
      </c>
    </row>
    <row r="34" spans="1:10" x14ac:dyDescent="0.3">
      <c r="A34" s="92"/>
      <c r="B34" s="95"/>
      <c r="C34" s="96"/>
      <c r="E34" s="92"/>
      <c r="F34" s="108"/>
      <c r="G34" s="96"/>
    </row>
    <row r="35" spans="1:10" ht="28" x14ac:dyDescent="0.3">
      <c r="A35" s="92"/>
      <c r="B35" s="120" t="s">
        <v>26</v>
      </c>
      <c r="C35" s="109" t="s">
        <v>27</v>
      </c>
      <c r="E35" s="92"/>
      <c r="F35" s="120" t="s">
        <v>28</v>
      </c>
      <c r="G35" s="109" t="s">
        <v>29</v>
      </c>
    </row>
    <row r="36" spans="1:10" x14ac:dyDescent="0.3">
      <c r="A36" s="97" t="s">
        <v>30</v>
      </c>
      <c r="B36" s="110">
        <f>B25+B33</f>
        <v>0</v>
      </c>
      <c r="C36" s="111">
        <f>C25+C33</f>
        <v>0</v>
      </c>
      <c r="E36" s="97" t="s">
        <v>31</v>
      </c>
      <c r="F36" s="110">
        <f>F25+F33</f>
        <v>0</v>
      </c>
      <c r="G36" s="111">
        <f>G25+G33</f>
        <v>0</v>
      </c>
    </row>
    <row r="37" spans="1:10" x14ac:dyDescent="0.3">
      <c r="A37" s="92"/>
      <c r="B37" s="95"/>
      <c r="C37" s="96"/>
      <c r="E37" s="92"/>
      <c r="F37" s="95"/>
      <c r="G37" s="96"/>
    </row>
    <row r="38" spans="1:10" ht="28.5" thickBot="1" x14ac:dyDescent="0.4">
      <c r="A38" s="122"/>
      <c r="B38" s="123"/>
      <c r="C38" s="114"/>
      <c r="E38" s="92"/>
      <c r="F38" s="115" t="s">
        <v>33</v>
      </c>
      <c r="G38" s="116" t="s">
        <v>34</v>
      </c>
    </row>
    <row r="39" spans="1:10" ht="14.5" thickBot="1" x14ac:dyDescent="0.35">
      <c r="B39" s="95"/>
      <c r="E39" s="117" t="s">
        <v>35</v>
      </c>
      <c r="F39" s="118">
        <f>A17-F36</f>
        <v>0</v>
      </c>
      <c r="G39" s="119">
        <f>B17-G36</f>
        <v>0</v>
      </c>
    </row>
    <row r="42" spans="1:10" ht="14.5" thickBot="1" x14ac:dyDescent="0.35"/>
    <row r="43" spans="1:10" ht="20.5" thickBot="1" x14ac:dyDescent="0.45">
      <c r="A43" s="145" t="s">
        <v>36</v>
      </c>
      <c r="B43" s="146"/>
      <c r="C43" s="146"/>
      <c r="D43" s="146"/>
      <c r="E43" s="146"/>
      <c r="F43" s="146"/>
      <c r="G43" s="146"/>
      <c r="H43" s="146"/>
      <c r="I43" s="146"/>
      <c r="J43" s="147"/>
    </row>
    <row r="44" spans="1:10" x14ac:dyDescent="0.3">
      <c r="A44" s="74" t="s">
        <v>37</v>
      </c>
      <c r="B44" s="68" t="s">
        <v>38</v>
      </c>
      <c r="C44" s="68" t="s">
        <v>39</v>
      </c>
      <c r="D44" s="68" t="s">
        <v>40</v>
      </c>
      <c r="E44" s="68" t="s">
        <v>41</v>
      </c>
      <c r="F44" s="69" t="s">
        <v>42</v>
      </c>
      <c r="G44" s="68" t="s">
        <v>43</v>
      </c>
      <c r="H44" s="68" t="s">
        <v>44</v>
      </c>
      <c r="I44" s="68" t="s">
        <v>45</v>
      </c>
      <c r="J44" s="75" t="s">
        <v>46</v>
      </c>
    </row>
    <row r="45" spans="1:10" x14ac:dyDescent="0.3">
      <c r="A45" s="28" t="s">
        <v>47</v>
      </c>
      <c r="B45" s="20" t="s">
        <v>48</v>
      </c>
      <c r="C45" s="20" t="s">
        <v>49</v>
      </c>
      <c r="D45" s="29">
        <v>1.1000000000000001</v>
      </c>
      <c r="E45" s="19">
        <v>43554</v>
      </c>
      <c r="F45" s="21">
        <v>24589</v>
      </c>
      <c r="G45" s="22">
        <v>10</v>
      </c>
      <c r="H45" s="23">
        <v>25</v>
      </c>
      <c r="I45" s="23">
        <v>150</v>
      </c>
      <c r="J45" s="24">
        <f>(G45*H45)+I45</f>
        <v>400</v>
      </c>
    </row>
    <row r="46" spans="1:10" x14ac:dyDescent="0.3">
      <c r="A46" s="2"/>
      <c r="B46" s="9"/>
      <c r="C46" s="9"/>
      <c r="D46" s="30"/>
      <c r="E46" s="9"/>
      <c r="F46" s="9"/>
      <c r="G46" s="9"/>
      <c r="H46" s="10"/>
      <c r="I46" s="10"/>
      <c r="J46" s="11">
        <v>0</v>
      </c>
    </row>
    <row r="47" spans="1:10" x14ac:dyDescent="0.3">
      <c r="A47" s="2"/>
      <c r="B47" s="9"/>
      <c r="C47" s="9"/>
      <c r="D47" s="30"/>
      <c r="E47" s="9"/>
      <c r="F47" s="9"/>
      <c r="G47" s="9"/>
      <c r="H47" s="10"/>
      <c r="I47" s="10"/>
      <c r="J47" s="11">
        <v>0</v>
      </c>
    </row>
    <row r="48" spans="1:10" x14ac:dyDescent="0.3">
      <c r="A48" s="2"/>
      <c r="B48" s="9"/>
      <c r="C48" s="9"/>
      <c r="D48" s="30"/>
      <c r="E48" s="9"/>
      <c r="F48" s="9"/>
      <c r="G48" s="9"/>
      <c r="H48" s="10"/>
      <c r="I48" s="10"/>
      <c r="J48" s="11">
        <v>0</v>
      </c>
    </row>
    <row r="49" spans="1:10" x14ac:dyDescent="0.3">
      <c r="A49" s="2"/>
      <c r="B49" s="9"/>
      <c r="C49" s="9"/>
      <c r="D49" s="30"/>
      <c r="E49" s="9"/>
      <c r="F49" s="9"/>
      <c r="G49" s="9"/>
      <c r="H49" s="10"/>
      <c r="I49" s="10"/>
      <c r="J49" s="11">
        <v>0</v>
      </c>
    </row>
    <row r="50" spans="1:10" x14ac:dyDescent="0.3">
      <c r="A50" s="2"/>
      <c r="B50" s="9"/>
      <c r="C50" s="9"/>
      <c r="D50" s="30"/>
      <c r="E50" s="9"/>
      <c r="F50" s="9"/>
      <c r="G50" s="9"/>
      <c r="H50" s="10"/>
      <c r="I50" s="10"/>
      <c r="J50" s="11">
        <v>0</v>
      </c>
    </row>
    <row r="51" spans="1:10" x14ac:dyDescent="0.3">
      <c r="A51" s="2"/>
      <c r="B51" s="9"/>
      <c r="C51" s="9"/>
      <c r="D51" s="30"/>
      <c r="E51" s="9"/>
      <c r="F51" s="9"/>
      <c r="G51" s="9"/>
      <c r="H51" s="10"/>
      <c r="I51" s="10"/>
      <c r="J51" s="11">
        <v>0</v>
      </c>
    </row>
    <row r="52" spans="1:10" x14ac:dyDescent="0.3">
      <c r="A52" s="2"/>
      <c r="B52" s="9"/>
      <c r="C52" s="9"/>
      <c r="D52" s="30"/>
      <c r="E52" s="9"/>
      <c r="F52" s="9"/>
      <c r="G52" s="9"/>
      <c r="H52" s="10"/>
      <c r="I52" s="10"/>
      <c r="J52" s="11">
        <v>0</v>
      </c>
    </row>
    <row r="53" spans="1:10" x14ac:dyDescent="0.3">
      <c r="A53" s="2"/>
      <c r="B53" s="9"/>
      <c r="C53" s="9"/>
      <c r="D53" s="30"/>
      <c r="E53" s="9"/>
      <c r="F53" s="9"/>
      <c r="G53" s="9"/>
      <c r="H53" s="10"/>
      <c r="I53" s="10"/>
      <c r="J53" s="11">
        <v>0</v>
      </c>
    </row>
    <row r="54" spans="1:10" x14ac:dyDescent="0.3">
      <c r="A54" s="2"/>
      <c r="B54" s="9"/>
      <c r="C54" s="9"/>
      <c r="D54" s="30"/>
      <c r="E54" s="9"/>
      <c r="F54" s="9"/>
      <c r="G54" s="9"/>
      <c r="H54" s="10"/>
      <c r="I54" s="10"/>
      <c r="J54" s="11">
        <v>0</v>
      </c>
    </row>
    <row r="55" spans="1:10" ht="14.5" thickBot="1" x14ac:dyDescent="0.35">
      <c r="A55" s="3"/>
      <c r="B55" s="70"/>
      <c r="C55" s="70"/>
      <c r="D55" s="71"/>
      <c r="E55" s="70"/>
      <c r="F55" s="70"/>
      <c r="G55" s="70"/>
      <c r="H55" s="72"/>
      <c r="I55" s="72"/>
      <c r="J55" s="76">
        <v>0</v>
      </c>
    </row>
    <row r="56" spans="1:10" ht="15" customHeight="1" thickBot="1" x14ac:dyDescent="0.35">
      <c r="A56" s="154" t="s">
        <v>50</v>
      </c>
      <c r="B56" s="155"/>
      <c r="C56" s="155"/>
      <c r="D56" s="155"/>
      <c r="E56" s="155"/>
      <c r="F56" s="155"/>
      <c r="G56" s="155"/>
      <c r="H56" s="155"/>
      <c r="I56" s="156"/>
      <c r="J56" s="73">
        <f>SUM(J46:J55)</f>
        <v>0</v>
      </c>
    </row>
    <row r="57" spans="1:10" ht="14.5" thickBot="1" x14ac:dyDescent="0.35"/>
    <row r="58" spans="1:10" ht="20.5" thickBot="1" x14ac:dyDescent="0.45">
      <c r="A58" s="145" t="s">
        <v>51</v>
      </c>
      <c r="B58" s="146"/>
      <c r="C58" s="146"/>
      <c r="D58" s="146"/>
      <c r="E58" s="146"/>
      <c r="F58" s="146"/>
      <c r="G58" s="146"/>
      <c r="H58" s="147"/>
    </row>
    <row r="59" spans="1:10" x14ac:dyDescent="0.3">
      <c r="A59" s="5" t="s">
        <v>52</v>
      </c>
      <c r="B59" s="6" t="s">
        <v>53</v>
      </c>
      <c r="C59" s="6" t="s">
        <v>54</v>
      </c>
      <c r="D59" s="6" t="s">
        <v>55</v>
      </c>
      <c r="E59" s="6" t="s">
        <v>56</v>
      </c>
      <c r="F59" s="6" t="s">
        <v>57</v>
      </c>
      <c r="G59" s="6" t="s">
        <v>58</v>
      </c>
      <c r="H59" s="7" t="s">
        <v>59</v>
      </c>
    </row>
    <row r="60" spans="1:10" x14ac:dyDescent="0.3">
      <c r="A60" s="78" t="s">
        <v>47</v>
      </c>
      <c r="B60" s="34" t="s">
        <v>60</v>
      </c>
      <c r="C60" s="18">
        <v>2243</v>
      </c>
      <c r="D60" s="18">
        <v>1.1000000000000001</v>
      </c>
      <c r="E60" s="19" t="s">
        <v>61</v>
      </c>
      <c r="F60" s="33" t="s">
        <v>57</v>
      </c>
      <c r="G60" s="18" t="s">
        <v>62</v>
      </c>
      <c r="H60" s="27">
        <v>5000</v>
      </c>
    </row>
    <row r="61" spans="1:10" x14ac:dyDescent="0.3">
      <c r="A61" s="130"/>
      <c r="B61" s="35"/>
      <c r="C61" s="12"/>
      <c r="D61" s="13"/>
      <c r="E61" s="13"/>
      <c r="F61" s="31"/>
      <c r="G61" s="14"/>
      <c r="H61" s="25">
        <v>0</v>
      </c>
    </row>
    <row r="62" spans="1:10" x14ac:dyDescent="0.3">
      <c r="A62" s="130"/>
      <c r="B62" s="35"/>
      <c r="C62" s="12"/>
      <c r="D62" s="13"/>
      <c r="E62" s="13"/>
      <c r="F62" s="31"/>
      <c r="G62" s="14"/>
      <c r="H62" s="25">
        <v>0</v>
      </c>
    </row>
    <row r="63" spans="1:10" x14ac:dyDescent="0.3">
      <c r="A63" s="130"/>
      <c r="B63" s="35"/>
      <c r="C63" s="12"/>
      <c r="D63" s="13"/>
      <c r="E63" s="13"/>
      <c r="F63" s="31"/>
      <c r="G63" s="14"/>
      <c r="H63" s="25">
        <v>0</v>
      </c>
    </row>
    <row r="64" spans="1:10" x14ac:dyDescent="0.3">
      <c r="A64" s="130"/>
      <c r="B64" s="36"/>
      <c r="C64" s="12"/>
      <c r="D64" s="13"/>
      <c r="E64" s="124"/>
      <c r="F64" s="31"/>
      <c r="G64" s="14"/>
      <c r="H64" s="25">
        <v>0</v>
      </c>
    </row>
    <row r="65" spans="1:10" x14ac:dyDescent="0.3">
      <c r="A65" s="130"/>
      <c r="B65" s="36"/>
      <c r="C65" s="12"/>
      <c r="D65" s="13"/>
      <c r="E65" s="124"/>
      <c r="F65" s="31"/>
      <c r="G65" s="14"/>
      <c r="H65" s="25">
        <v>0</v>
      </c>
    </row>
    <row r="66" spans="1:10" x14ac:dyDescent="0.3">
      <c r="A66" s="130"/>
      <c r="B66" s="36"/>
      <c r="C66" s="12"/>
      <c r="D66" s="13"/>
      <c r="E66" s="124"/>
      <c r="F66" s="31"/>
      <c r="G66" s="14"/>
      <c r="H66" s="25">
        <v>0</v>
      </c>
    </row>
    <row r="67" spans="1:10" x14ac:dyDescent="0.3">
      <c r="A67" s="130"/>
      <c r="B67" s="36"/>
      <c r="C67" s="12"/>
      <c r="D67" s="13"/>
      <c r="E67" s="124"/>
      <c r="F67" s="31"/>
      <c r="G67" s="14"/>
      <c r="H67" s="25">
        <v>0</v>
      </c>
    </row>
    <row r="68" spans="1:10" x14ac:dyDescent="0.3">
      <c r="A68" s="130"/>
      <c r="B68" s="36"/>
      <c r="C68" s="12"/>
      <c r="D68" s="13"/>
      <c r="E68" s="124"/>
      <c r="F68" s="31"/>
      <c r="G68" s="14"/>
      <c r="H68" s="25">
        <v>0</v>
      </c>
    </row>
    <row r="69" spans="1:10" x14ac:dyDescent="0.3">
      <c r="A69" s="130"/>
      <c r="B69" s="36"/>
      <c r="C69" s="12"/>
      <c r="D69" s="13"/>
      <c r="E69" s="124"/>
      <c r="F69" s="31"/>
      <c r="G69" s="14"/>
      <c r="H69" s="25">
        <v>0</v>
      </c>
    </row>
    <row r="70" spans="1:10" x14ac:dyDescent="0.3">
      <c r="A70" s="130"/>
      <c r="B70" s="35"/>
      <c r="C70" s="12"/>
      <c r="D70" s="13"/>
      <c r="E70" s="13"/>
      <c r="F70" s="31"/>
      <c r="G70" s="14"/>
      <c r="H70" s="25">
        <v>0</v>
      </c>
    </row>
    <row r="71" spans="1:10" x14ac:dyDescent="0.3">
      <c r="A71" s="130"/>
      <c r="B71" s="35"/>
      <c r="C71" s="12"/>
      <c r="D71" s="13"/>
      <c r="E71" s="13"/>
      <c r="F71" s="31"/>
      <c r="G71" s="14"/>
      <c r="H71" s="25">
        <v>0</v>
      </c>
    </row>
    <row r="72" spans="1:10" x14ac:dyDescent="0.3">
      <c r="A72" s="130"/>
      <c r="B72" s="36"/>
      <c r="C72" s="12"/>
      <c r="D72" s="13"/>
      <c r="E72" s="124"/>
      <c r="F72" s="31"/>
      <c r="G72" s="14"/>
      <c r="H72" s="25">
        <v>0</v>
      </c>
    </row>
    <row r="73" spans="1:10" x14ac:dyDescent="0.3">
      <c r="A73" s="130"/>
      <c r="B73" s="36"/>
      <c r="C73" s="12"/>
      <c r="D73" s="13"/>
      <c r="E73" s="124"/>
      <c r="F73" s="31"/>
      <c r="G73" s="14"/>
      <c r="H73" s="25">
        <v>0</v>
      </c>
    </row>
    <row r="74" spans="1:10" x14ac:dyDescent="0.3">
      <c r="A74" s="130"/>
      <c r="B74" s="36"/>
      <c r="C74" s="12"/>
      <c r="D74" s="13"/>
      <c r="E74" s="124"/>
      <c r="F74" s="31"/>
      <c r="G74" s="14"/>
      <c r="H74" s="25">
        <v>0</v>
      </c>
    </row>
    <row r="75" spans="1:10" x14ac:dyDescent="0.3">
      <c r="A75" s="130"/>
      <c r="B75" s="36"/>
      <c r="C75" s="12"/>
      <c r="D75" s="13"/>
      <c r="E75" s="124"/>
      <c r="F75" s="31"/>
      <c r="G75" s="14"/>
      <c r="H75" s="25">
        <v>0</v>
      </c>
    </row>
    <row r="76" spans="1:10" x14ac:dyDescent="0.3">
      <c r="A76" s="130"/>
      <c r="B76" s="36"/>
      <c r="C76" s="12"/>
      <c r="D76" s="13"/>
      <c r="E76" s="124"/>
      <c r="F76" s="31"/>
      <c r="G76" s="14"/>
      <c r="H76" s="25">
        <v>0</v>
      </c>
    </row>
    <row r="77" spans="1:10" ht="14.5" thickBot="1" x14ac:dyDescent="0.35">
      <c r="A77" s="131"/>
      <c r="B77" s="37"/>
      <c r="C77" s="15"/>
      <c r="D77" s="16"/>
      <c r="E77" s="125"/>
      <c r="F77" s="32"/>
      <c r="G77" s="17"/>
      <c r="H77" s="26">
        <v>0</v>
      </c>
    </row>
    <row r="78" spans="1:10" ht="14.5" thickBot="1" x14ac:dyDescent="0.35">
      <c r="A78" s="157" t="s">
        <v>63</v>
      </c>
      <c r="B78" s="158"/>
      <c r="C78" s="158"/>
      <c r="D78" s="158"/>
      <c r="E78" s="158"/>
      <c r="F78" s="158"/>
      <c r="G78" s="159"/>
      <c r="H78" s="77">
        <f>SUM(H61:H77)</f>
        <v>0</v>
      </c>
    </row>
    <row r="79" spans="1:10" ht="14.5" thickBot="1" x14ac:dyDescent="0.35"/>
    <row r="80" spans="1:10" ht="20.5" thickBot="1" x14ac:dyDescent="0.45">
      <c r="A80" s="145" t="s">
        <v>64</v>
      </c>
      <c r="B80" s="146"/>
      <c r="C80" s="146"/>
      <c r="D80" s="146"/>
      <c r="E80" s="146"/>
      <c r="F80" s="146"/>
      <c r="G80" s="146"/>
      <c r="H80" s="146"/>
      <c r="I80" s="146"/>
      <c r="J80" s="147"/>
    </row>
    <row r="81" spans="1:10" ht="28" x14ac:dyDescent="0.3">
      <c r="A81" s="5" t="s">
        <v>65</v>
      </c>
      <c r="B81" s="6" t="s">
        <v>66</v>
      </c>
      <c r="C81" s="6" t="s">
        <v>67</v>
      </c>
      <c r="D81" s="6" t="s">
        <v>40</v>
      </c>
      <c r="E81" s="6" t="s">
        <v>68</v>
      </c>
      <c r="F81" s="6" t="s">
        <v>69</v>
      </c>
      <c r="G81" s="6" t="s">
        <v>70</v>
      </c>
      <c r="H81" s="6" t="s">
        <v>71</v>
      </c>
      <c r="I81" s="6" t="s">
        <v>72</v>
      </c>
      <c r="J81" s="7" t="s">
        <v>73</v>
      </c>
    </row>
    <row r="82" spans="1:10" x14ac:dyDescent="0.3">
      <c r="A82" s="82"/>
      <c r="B82" s="39"/>
      <c r="C82" s="40"/>
      <c r="D82" s="55"/>
      <c r="E82" s="42"/>
      <c r="F82" s="43">
        <v>0.72499999999999998</v>
      </c>
      <c r="G82" s="79">
        <f t="shared" ref="G82:G93" si="0">E82*F82</f>
        <v>0</v>
      </c>
      <c r="H82" s="40"/>
      <c r="I82" s="44">
        <v>0</v>
      </c>
      <c r="J82" s="45">
        <f>G82+I82</f>
        <v>0</v>
      </c>
    </row>
    <row r="83" spans="1:10" x14ac:dyDescent="0.3">
      <c r="A83" s="38"/>
      <c r="B83" s="39"/>
      <c r="C83" s="40"/>
      <c r="D83" s="41"/>
      <c r="E83" s="42"/>
      <c r="F83" s="43">
        <v>0.72499999999999998</v>
      </c>
      <c r="G83" s="79">
        <f t="shared" si="0"/>
        <v>0</v>
      </c>
      <c r="H83" s="40"/>
      <c r="I83" s="44">
        <v>0</v>
      </c>
      <c r="J83" s="45">
        <f t="shared" ref="J83:J93" si="1">G83+I83</f>
        <v>0</v>
      </c>
    </row>
    <row r="84" spans="1:10" x14ac:dyDescent="0.3">
      <c r="A84" s="38"/>
      <c r="B84" s="39"/>
      <c r="C84" s="40"/>
      <c r="D84" s="41"/>
      <c r="E84" s="42"/>
      <c r="F84" s="43">
        <v>0.72499999999999998</v>
      </c>
      <c r="G84" s="79">
        <f t="shared" si="0"/>
        <v>0</v>
      </c>
      <c r="H84" s="40"/>
      <c r="I84" s="44">
        <v>0</v>
      </c>
      <c r="J84" s="45">
        <f t="shared" si="1"/>
        <v>0</v>
      </c>
    </row>
    <row r="85" spans="1:10" x14ac:dyDescent="0.3">
      <c r="A85" s="38"/>
      <c r="B85" s="39"/>
      <c r="C85" s="40"/>
      <c r="D85" s="41"/>
      <c r="E85" s="42"/>
      <c r="F85" s="43">
        <v>0.72499999999999998</v>
      </c>
      <c r="G85" s="79">
        <f t="shared" si="0"/>
        <v>0</v>
      </c>
      <c r="H85" s="40"/>
      <c r="I85" s="44">
        <v>0</v>
      </c>
      <c r="J85" s="45">
        <f t="shared" si="1"/>
        <v>0</v>
      </c>
    </row>
    <row r="86" spans="1:10" x14ac:dyDescent="0.3">
      <c r="A86" s="38"/>
      <c r="B86" s="39"/>
      <c r="C86" s="40"/>
      <c r="D86" s="41"/>
      <c r="E86" s="42"/>
      <c r="F86" s="43">
        <v>0.72499999999999998</v>
      </c>
      <c r="G86" s="79">
        <f t="shared" si="0"/>
        <v>0</v>
      </c>
      <c r="H86" s="40"/>
      <c r="I86" s="44">
        <v>0</v>
      </c>
      <c r="J86" s="45">
        <f t="shared" si="1"/>
        <v>0</v>
      </c>
    </row>
    <row r="87" spans="1:10" x14ac:dyDescent="0.3">
      <c r="A87" s="38"/>
      <c r="B87" s="39"/>
      <c r="C87" s="40"/>
      <c r="D87" s="41"/>
      <c r="E87" s="42"/>
      <c r="F87" s="43">
        <v>0.72499999999999998</v>
      </c>
      <c r="G87" s="79">
        <f t="shared" si="0"/>
        <v>0</v>
      </c>
      <c r="H87" s="40"/>
      <c r="I87" s="44">
        <v>0</v>
      </c>
      <c r="J87" s="45">
        <f t="shared" si="1"/>
        <v>0</v>
      </c>
    </row>
    <row r="88" spans="1:10" x14ac:dyDescent="0.3">
      <c r="A88" s="38"/>
      <c r="B88" s="39"/>
      <c r="C88" s="40"/>
      <c r="D88" s="41"/>
      <c r="E88" s="42"/>
      <c r="F88" s="43">
        <v>0.72499999999999998</v>
      </c>
      <c r="G88" s="79">
        <f t="shared" si="0"/>
        <v>0</v>
      </c>
      <c r="H88" s="40"/>
      <c r="I88" s="44">
        <v>0</v>
      </c>
      <c r="J88" s="45">
        <f t="shared" si="1"/>
        <v>0</v>
      </c>
    </row>
    <row r="89" spans="1:10" x14ac:dyDescent="0.3">
      <c r="A89" s="38"/>
      <c r="B89" s="39"/>
      <c r="C89" s="40"/>
      <c r="D89" s="41"/>
      <c r="E89" s="42"/>
      <c r="F89" s="43">
        <v>0.72499999999999998</v>
      </c>
      <c r="G89" s="79">
        <f t="shared" si="0"/>
        <v>0</v>
      </c>
      <c r="H89" s="40"/>
      <c r="I89" s="44">
        <v>0</v>
      </c>
      <c r="J89" s="45">
        <f t="shared" si="1"/>
        <v>0</v>
      </c>
    </row>
    <row r="90" spans="1:10" x14ac:dyDescent="0.3">
      <c r="A90" s="38"/>
      <c r="B90" s="39"/>
      <c r="C90" s="40"/>
      <c r="D90" s="41"/>
      <c r="E90" s="42"/>
      <c r="F90" s="43">
        <v>0.72499999999999998</v>
      </c>
      <c r="G90" s="79">
        <f t="shared" si="0"/>
        <v>0</v>
      </c>
      <c r="H90" s="40"/>
      <c r="I90" s="44">
        <v>0</v>
      </c>
      <c r="J90" s="45">
        <f t="shared" si="1"/>
        <v>0</v>
      </c>
    </row>
    <row r="91" spans="1:10" x14ac:dyDescent="0.3">
      <c r="A91" s="38"/>
      <c r="B91" s="39"/>
      <c r="C91" s="40"/>
      <c r="D91" s="41"/>
      <c r="E91" s="42"/>
      <c r="F91" s="43">
        <v>0.72499999999999998</v>
      </c>
      <c r="G91" s="79">
        <f t="shared" si="0"/>
        <v>0</v>
      </c>
      <c r="H91" s="40"/>
      <c r="I91" s="44">
        <v>0</v>
      </c>
      <c r="J91" s="45">
        <f t="shared" si="1"/>
        <v>0</v>
      </c>
    </row>
    <row r="92" spans="1:10" x14ac:dyDescent="0.3">
      <c r="A92" s="38"/>
      <c r="B92" s="39"/>
      <c r="C92" s="40"/>
      <c r="D92" s="41"/>
      <c r="E92" s="42"/>
      <c r="F92" s="43">
        <v>0.72499999999999998</v>
      </c>
      <c r="G92" s="79">
        <f t="shared" si="0"/>
        <v>0</v>
      </c>
      <c r="H92" s="40"/>
      <c r="I92" s="44">
        <v>0</v>
      </c>
      <c r="J92" s="45">
        <f t="shared" si="1"/>
        <v>0</v>
      </c>
    </row>
    <row r="93" spans="1:10" ht="14.5" thickBot="1" x14ac:dyDescent="0.35">
      <c r="A93" s="46"/>
      <c r="B93" s="47"/>
      <c r="C93" s="48"/>
      <c r="D93" s="49"/>
      <c r="E93" s="50"/>
      <c r="F93" s="51">
        <v>0.72499999999999998</v>
      </c>
      <c r="G93" s="80">
        <f t="shared" si="0"/>
        <v>0</v>
      </c>
      <c r="H93" s="48"/>
      <c r="I93" s="52">
        <v>0</v>
      </c>
      <c r="J93" s="53">
        <f t="shared" si="1"/>
        <v>0</v>
      </c>
    </row>
    <row r="94" spans="1:10" ht="14.5" thickBot="1" x14ac:dyDescent="0.35">
      <c r="A94" s="152" t="s">
        <v>74</v>
      </c>
      <c r="B94" s="153"/>
      <c r="C94" s="153"/>
      <c r="D94" s="153"/>
      <c r="E94" s="153"/>
      <c r="F94" s="153"/>
      <c r="G94" s="153"/>
      <c r="H94" s="153"/>
      <c r="I94" s="153"/>
      <c r="J94" s="81">
        <f>SUM(J82:J93)</f>
        <v>0</v>
      </c>
    </row>
    <row r="95" spans="1:10" ht="14.5" thickBot="1" x14ac:dyDescent="0.35">
      <c r="G95" s="8"/>
    </row>
    <row r="96" spans="1:10" ht="20.5" thickBot="1" x14ac:dyDescent="0.45">
      <c r="A96" s="145" t="s">
        <v>75</v>
      </c>
      <c r="B96" s="146"/>
      <c r="C96" s="146"/>
      <c r="D96" s="146"/>
      <c r="E96" s="146"/>
      <c r="F96" s="146"/>
      <c r="G96" s="146"/>
      <c r="H96" s="147"/>
    </row>
    <row r="97" spans="1:8" x14ac:dyDescent="0.3">
      <c r="A97" s="5" t="s">
        <v>76</v>
      </c>
      <c r="B97" s="6" t="s">
        <v>53</v>
      </c>
      <c r="C97" s="6" t="s">
        <v>57</v>
      </c>
      <c r="D97" s="6" t="s">
        <v>40</v>
      </c>
      <c r="E97" s="6" t="s">
        <v>58</v>
      </c>
      <c r="F97" s="6" t="s">
        <v>77</v>
      </c>
      <c r="G97" s="6" t="s">
        <v>78</v>
      </c>
      <c r="H97" s="7" t="s">
        <v>79</v>
      </c>
    </row>
    <row r="98" spans="1:8" x14ac:dyDescent="0.3">
      <c r="A98" s="38"/>
      <c r="B98" s="39"/>
      <c r="C98" s="54"/>
      <c r="D98" s="55"/>
      <c r="E98" s="56"/>
      <c r="F98" s="57"/>
      <c r="G98" s="57"/>
      <c r="H98" s="58">
        <f>F98*G98</f>
        <v>0</v>
      </c>
    </row>
    <row r="99" spans="1:8" x14ac:dyDescent="0.3">
      <c r="A99" s="59"/>
      <c r="B99" s="39"/>
      <c r="C99" s="60"/>
      <c r="D99" s="42"/>
      <c r="E99" s="56"/>
      <c r="F99" s="61"/>
      <c r="G99" s="61"/>
      <c r="H99" s="58">
        <f t="shared" ref="H99:H103" si="2">F99*G99</f>
        <v>0</v>
      </c>
    </row>
    <row r="100" spans="1:8" x14ac:dyDescent="0.3">
      <c r="A100" s="59"/>
      <c r="B100" s="39"/>
      <c r="C100" s="60"/>
      <c r="D100" s="42"/>
      <c r="E100" s="56"/>
      <c r="F100" s="61"/>
      <c r="G100" s="61"/>
      <c r="H100" s="58">
        <f t="shared" si="2"/>
        <v>0</v>
      </c>
    </row>
    <row r="101" spans="1:8" x14ac:dyDescent="0.3">
      <c r="A101" s="62"/>
      <c r="B101" s="39"/>
      <c r="C101" s="54"/>
      <c r="D101" s="55"/>
      <c r="E101" s="56"/>
      <c r="F101" s="57"/>
      <c r="G101" s="57"/>
      <c r="H101" s="58">
        <f t="shared" si="2"/>
        <v>0</v>
      </c>
    </row>
    <row r="102" spans="1:8" x14ac:dyDescent="0.3">
      <c r="A102" s="59"/>
      <c r="B102" s="39"/>
      <c r="C102" s="60"/>
      <c r="D102" s="42"/>
      <c r="E102" s="56"/>
      <c r="F102" s="61"/>
      <c r="G102" s="61"/>
      <c r="H102" s="58">
        <f t="shared" si="2"/>
        <v>0</v>
      </c>
    </row>
    <row r="103" spans="1:8" ht="14.5" thickBot="1" x14ac:dyDescent="0.35">
      <c r="A103" s="63"/>
      <c r="B103" s="47"/>
      <c r="C103" s="64"/>
      <c r="D103" s="50"/>
      <c r="E103" s="65"/>
      <c r="F103" s="66"/>
      <c r="G103" s="66"/>
      <c r="H103" s="67">
        <f t="shared" si="2"/>
        <v>0</v>
      </c>
    </row>
    <row r="104" spans="1:8" ht="14.5" thickBot="1" x14ac:dyDescent="0.35">
      <c r="A104" s="152" t="s">
        <v>80</v>
      </c>
      <c r="B104" s="153"/>
      <c r="C104" s="153"/>
      <c r="D104" s="153"/>
      <c r="E104" s="153"/>
      <c r="F104" s="153"/>
      <c r="G104" s="153"/>
      <c r="H104" s="81">
        <f>SUM(H98:H103)</f>
        <v>0</v>
      </c>
    </row>
  </sheetData>
  <protectedRanges>
    <protectedRange sqref="C23:C24 B14 A17 B22:C23 B28:C31 C31:C32 B9:C12" name="Range1"/>
    <protectedRange sqref="B38" name="Range1_1"/>
    <protectedRange sqref="A45:J55" name="Salary Info"/>
  </protectedRanges>
  <mergeCells count="15">
    <mergeCell ref="A19:C19"/>
    <mergeCell ref="E19:G19"/>
    <mergeCell ref="A1:J7"/>
    <mergeCell ref="B9:C9"/>
    <mergeCell ref="B10:C10"/>
    <mergeCell ref="B11:C11"/>
    <mergeCell ref="B12:C12"/>
    <mergeCell ref="A96:H96"/>
    <mergeCell ref="A104:G104"/>
    <mergeCell ref="A43:J43"/>
    <mergeCell ref="A56:I56"/>
    <mergeCell ref="A58:H58"/>
    <mergeCell ref="A78:G78"/>
    <mergeCell ref="A80:J80"/>
    <mergeCell ref="A94:I94"/>
  </mergeCells>
  <conditionalFormatting sqref="D1:D7 I1:J7 K9:XFD17 A9:D18 A19 I19:XFD42 D26:D42 A42:C55 D43:XFD43 D44:L45 N44:XFD45 D46:XFD55 A56 J56:XFD56 A57:XFD57 A58:I58 K58:XFD59 E59:I59 A59:D60 E60:XFD60 A61:XFD77 A78 H78:XFD78 A79:XFD80 A81:K82 M81:XFD82 A83:XFD96 A97:I98 K97:XFD98 A99:XFD1048576">
    <cfRule type="cellIs" dxfId="19" priority="3" operator="lessThan">
      <formula>0</formula>
    </cfRule>
  </conditionalFormatting>
  <conditionalFormatting sqref="E38:G39">
    <cfRule type="cellIs" dxfId="18" priority="1" operator="lessThan">
      <formula>0</formula>
    </cfRule>
  </conditionalFormatting>
  <conditionalFormatting sqref="F35:G35">
    <cfRule type="cellIs" dxfId="17" priority="2" operator="lessThan">
      <formula>0</formula>
    </cfRule>
  </conditionalFormatting>
  <conditionalFormatting sqref="H18:XFD18 D19:E19 A20:G20 A21 D21:E21 A22:G25 A27 E27:G34 A28:C34 B35:C35 E36:G36 A36:C37 G37 B39">
    <cfRule type="cellIs" dxfId="16" priority="4" operator="lessThan">
      <formula>0</formula>
    </cfRule>
  </conditionalFormatting>
  <pageMargins left="0.7" right="0.7" top="0.75" bottom="0.75" header="0.3" footer="0.3"/>
  <pageSetup scale="47" fitToHeight="0" orientation="landscape" r:id="rId1"/>
  <headerFooter>
    <oddHeader>&amp;A</oddHeader>
    <oddFooter>Page &amp;P of &amp;N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A4558E5-3BA7-4616-A065-A94FE5931DAC}">
          <x14:formula1>
            <xm:f>Sheet2!$A$1:$A$6</xm:f>
          </x14:formula1>
          <xm:sqref>B14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3d202fa-1933-4420-ab07-2ee53e82da18" xsi:nil="true"/>
    <lcf76f155ced4ddcb4097134ff3c332f xmlns="d27efb73-9b69-44df-a541-35622d1b3aec">
      <Terms xmlns="http://schemas.microsoft.com/office/infopath/2007/PartnerControls"/>
    </lcf76f155ced4ddcb4097134ff3c332f>
    <InWorkflow xmlns="d27efb73-9b69-44df-a541-35622d1b3aec">In Workflow</InWorkflow>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F42AAD2AAA4B840A4F4E7FC718F57B8" ma:contentTypeVersion="16" ma:contentTypeDescription="Create a new document." ma:contentTypeScope="" ma:versionID="f2ee9975bff0b53a04154aeebb2a093d">
  <xsd:schema xmlns:xsd="http://www.w3.org/2001/XMLSchema" xmlns:xs="http://www.w3.org/2001/XMLSchema" xmlns:p="http://schemas.microsoft.com/office/2006/metadata/properties" xmlns:ns2="d27efb73-9b69-44df-a541-35622d1b3aec" xmlns:ns3="a3d202fa-1933-4420-ab07-2ee53e82da18" targetNamespace="http://schemas.microsoft.com/office/2006/metadata/properties" ma:root="true" ma:fieldsID="880f4e593abf81fe115b6e1fa78c29bc" ns2:_="" ns3:_="">
    <xsd:import namespace="d27efb73-9b69-44df-a541-35622d1b3aec"/>
    <xsd:import namespace="a3d202fa-1933-4420-ab07-2ee53e82da1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InWorkflow" minOccurs="0"/>
                <xsd:element ref="ns2:MediaServiceLocation" minOccurs="0"/>
                <xsd:element ref="ns2:MediaServiceObjectDetectorVersions" minOccurs="0"/>
                <xsd:element ref="ns2:MediaLengthInSecond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7efb73-9b69-44df-a541-35622d1b3a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39e25b7-0a97-41c9-a156-d5f306235689"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InWorkflow" ma:index="17" nillable="true" ma:displayName="InWorkflow" ma:default="In Workflow" ma:format="RadioButtons" ma:indexed="true" ma:internalName="InWorkflow">
      <xsd:simpleType>
        <xsd:restriction base="dms:Choice">
          <xsd:enumeration value="Completed"/>
          <xsd:enumeration value="In Workflow"/>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d202fa-1933-4420-ab07-2ee53e82da1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bab6c2b-adfa-4322-af15-bd4b2d671278}" ma:internalName="TaxCatchAll" ma:showField="CatchAllData" ma:web="a3d202fa-1933-4420-ab07-2ee53e82da18">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43C942-32B6-4D2D-B3C0-328B04B5FD0C}">
  <ds:schemaRefs>
    <ds:schemaRef ds:uri="http://schemas.microsoft.com/sharepoint/v3/contenttype/forms"/>
  </ds:schemaRefs>
</ds:datastoreItem>
</file>

<file path=customXml/itemProps2.xml><?xml version="1.0" encoding="utf-8"?>
<ds:datastoreItem xmlns:ds="http://schemas.openxmlformats.org/officeDocument/2006/customXml" ds:itemID="{68F39CF7-2C11-4A97-BAAF-54A0DD149E6F}">
  <ds:schemaRefs>
    <ds:schemaRef ds:uri="http://schemas.microsoft.com/office/2006/metadata/properties"/>
    <ds:schemaRef ds:uri="http://schemas.microsoft.com/office/infopath/2007/PartnerControls"/>
    <ds:schemaRef ds:uri="b4126b1e-260f-48e1-843a-8b7e769f0331"/>
    <ds:schemaRef ds:uri="e48f5aa2-8040-4121-9793-9d17e90701e0"/>
  </ds:schemaRefs>
</ds:datastoreItem>
</file>

<file path=customXml/itemProps3.xml><?xml version="1.0" encoding="utf-8"?>
<ds:datastoreItem xmlns:ds="http://schemas.openxmlformats.org/officeDocument/2006/customXml" ds:itemID="{F93321C6-421C-44AC-9724-EF697D4F957B}"/>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Sheet2</vt:lpstr>
      <vt:lpstr>Sheet1</vt:lpstr>
      <vt:lpstr>INSTRUCTIONS</vt:lpstr>
      <vt:lpstr>Reimbursement #1</vt:lpstr>
      <vt:lpstr>Reimbursement #2</vt:lpstr>
      <vt:lpstr>Reimbursement #3</vt:lpstr>
      <vt:lpstr>Reimbursement #4</vt:lpstr>
      <vt:lpstr>Reimbursement #5</vt:lpstr>
      <vt:lpstr>Reimbursement #6</vt:lpstr>
      <vt:lpstr>Reimbursement #7</vt:lpstr>
      <vt:lpstr>Reimbursement #8</vt:lpstr>
      <vt:lpstr>Reimbursement #9</vt:lpstr>
      <vt:lpstr>Reimbursement #10</vt:lpstr>
      <vt:lpstr>'Reimbursement #1'!Print_Area</vt:lpstr>
      <vt:lpstr>'Reimbursement #10'!Print_Area</vt:lpstr>
      <vt:lpstr>'Reimbursement #2'!Print_Area</vt:lpstr>
      <vt:lpstr>'Reimbursement #3'!Print_Area</vt:lpstr>
      <vt:lpstr>'Reimbursement #4'!Print_Area</vt:lpstr>
      <vt:lpstr>'Reimbursement #5'!Print_Area</vt:lpstr>
      <vt:lpstr>'Reimbursement #6'!Print_Area</vt:lpstr>
      <vt:lpstr>'Reimbursement #7'!Print_Area</vt:lpstr>
      <vt:lpstr>'Reimbursement #8'!Print_Area</vt:lpstr>
      <vt:lpstr>'Reimbursement #9'!Print_Area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Araujo, Alexandra D (DEC)</dc:creator>
  <cp:keywords/>
  <dc:description/>
  <cp:lastModifiedBy>Mugerwa, Ivan M (DEC)</cp:lastModifiedBy>
  <cp:revision/>
  <dcterms:created xsi:type="dcterms:W3CDTF">2025-07-11T18:24:25Z</dcterms:created>
  <dcterms:modified xsi:type="dcterms:W3CDTF">2026-07-21T16:18:52Z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0x0101008F42AAD2AAA4B840A4F4E7FC718F57B8</vt:lpwstr>
  </property>
  <property fmtid="{D5CDD505-2E9C-101B-9397-08002B2CF9AE}" pid="3" name="MediaServiceImageTags">
    <vt:lpwstr/>
  </property>
</Properties>
</file>